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1340" windowHeight="8775" tabRatio="624" firstSheet="1" activeTab="1"/>
  </bookViews>
  <sheets>
    <sheet name="1. Shrnutí JTS" sheetId="1" state="hidden" r:id="rId1"/>
    <sheet name="2. Zpráva o realizaci projektu" sheetId="2" r:id="rId2"/>
    <sheet name="3. Závěrečná zpráva o realizaci" sheetId="3" state="hidden" r:id="rId3"/>
    <sheet name="4. Žádost o platbu" sheetId="4" state="hidden" r:id="rId4"/>
    <sheet name="Převedení prostředků ERDF na PP" sheetId="5" state="hidden" r:id="rId5"/>
  </sheets>
  <definedNames>
    <definedName name="_xlnm.Print_Titles" localSheetId="1">'2. Zpráva o realizaci projektu'!$2:$8</definedName>
    <definedName name="_xlnm.Print_Titles" localSheetId="2">'3. Závěrečná zpráva o realizaci'!$3:$9</definedName>
    <definedName name="_xlnm.Print_Titles" localSheetId="3">'4. Žádost o platbu'!$6:$8</definedName>
    <definedName name="_xlnm.Print_Titles" localSheetId="4">'Převedení prostředků ERDF na PP'!$1:$6</definedName>
    <definedName name="_xlnm.Print_Area" localSheetId="1">'2. Zpráva o realizaci projektu'!$A$1:$J$194</definedName>
    <definedName name="_xlnm.Print_Area" localSheetId="2">'3. Závěrečná zpráva o realizaci'!$A$1:$J$128</definedName>
    <definedName name="_xlnm.Print_Area" localSheetId="3">'4. Žádost o platbu'!$A$1:$G$140</definedName>
    <definedName name="_xlnm.Print_Area" localSheetId="4">'Převedení prostředků ERDF na PP'!$A$1:$K$50</definedName>
  </definedNames>
  <calcPr fullCalcOnLoad="1"/>
</workbook>
</file>

<file path=xl/comments2.xml><?xml version="1.0" encoding="utf-8"?>
<comments xmlns="http://schemas.openxmlformats.org/spreadsheetml/2006/main">
  <authors>
    <author>Petra Vodickova</author>
  </authors>
  <commentList>
    <comment ref="B183" authorId="0">
      <text>
        <r>
          <rPr>
            <sz val="10"/>
            <rFont val="Tahoma"/>
            <family val="2"/>
          </rPr>
          <t>Vyplnit v případě potřeby. V každém případě musí formulář obsahovat podpis statutárního zástupce partnera.</t>
        </r>
      </text>
    </comment>
    <comment ref="D20"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28" authorId="0">
      <text>
        <r>
          <rPr>
            <sz val="10"/>
            <rFont val="Tahoma"/>
            <family val="2"/>
          </rPr>
          <t>Jasné a přesné shrnutí, uvádějte podstatné údaje. Pokud potřebujete více místa, vložte další pole.</t>
        </r>
        <r>
          <rPr>
            <sz val="8"/>
            <rFont val="Tahoma"/>
            <family val="2"/>
          </rPr>
          <t xml:space="preserve">
</t>
        </r>
      </text>
    </comment>
    <comment ref="B32" authorId="0">
      <text>
        <r>
          <rPr>
            <sz val="10"/>
            <rFont val="Tahoma"/>
            <family val="2"/>
          </rPr>
          <t>Vyplňujte s ohledem na milníky popsané ve Vaší projektové žádosti.</t>
        </r>
        <r>
          <rPr>
            <sz val="8"/>
            <rFont val="Tahoma"/>
            <family val="2"/>
          </rPr>
          <t xml:space="preserve">
</t>
        </r>
      </text>
    </comment>
    <comment ref="B96" authorId="0">
      <text>
        <r>
          <rPr>
            <sz val="10"/>
            <rFont val="Tahoma"/>
            <family val="2"/>
          </rPr>
          <t>Vyplňujte s ohledem na údaje uvedené ve Vaší projektové žádosti.</t>
        </r>
        <r>
          <rPr>
            <sz val="8"/>
            <rFont val="Tahoma"/>
            <family val="2"/>
          </rPr>
          <t xml:space="preserve">
</t>
        </r>
      </text>
    </comment>
    <comment ref="B156" authorId="0">
      <text>
        <r>
          <rPr>
            <sz val="10"/>
            <rFont val="Tahoma"/>
            <family val="2"/>
          </rPr>
          <t>Změny, které již byly oficiálně oznámeny, zde již nemusí být uváděny.</t>
        </r>
        <r>
          <rPr>
            <sz val="8"/>
            <rFont val="Tahoma"/>
            <family val="2"/>
          </rPr>
          <t xml:space="preserve">
</t>
        </r>
      </text>
    </comment>
    <comment ref="B160" authorId="0">
      <text>
        <r>
          <rPr>
            <sz val="10"/>
            <rFont val="Tahoma"/>
            <family val="2"/>
          </rPr>
          <t>Strukturovaný výčet</t>
        </r>
        <r>
          <rPr>
            <sz val="8"/>
            <rFont val="Tahoma"/>
            <family val="2"/>
          </rPr>
          <t xml:space="preserve">
</t>
        </r>
      </text>
    </comment>
    <comment ref="B165" authorId="0">
      <text>
        <r>
          <rPr>
            <sz val="10"/>
            <rFont val="Tahoma"/>
            <family val="2"/>
          </rPr>
          <t>Projektová dokumentace, reference na opatření publicity a pořádané akce (internetové stránky, brožury, seznamy účastníků), popř. dílčí výstupy (např. v případě studií)</t>
        </r>
        <r>
          <rPr>
            <sz val="8"/>
            <rFont val="Tahoma"/>
            <family val="2"/>
          </rPr>
          <t xml:space="preserve">
</t>
        </r>
      </text>
    </comment>
  </commentList>
</comments>
</file>

<file path=xl/comments3.xml><?xml version="1.0" encoding="utf-8"?>
<comments xmlns="http://schemas.openxmlformats.org/spreadsheetml/2006/main">
  <authors>
    <author>Petra Vodickova</author>
  </authors>
  <commentList>
    <comment ref="B117" authorId="0">
      <text>
        <r>
          <rPr>
            <sz val="10"/>
            <rFont val="Tahoma"/>
            <family val="2"/>
          </rPr>
          <t>Vyplnit v případě potřeby. V každém případě musí formulář obsahovat podpis statutárního zástupce partnera.</t>
        </r>
      </text>
    </comment>
    <comment ref="D21"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 authorId="0">
      <text>
        <r>
          <rPr>
            <sz val="10"/>
            <rFont val="Tahoma"/>
            <family val="2"/>
          </rPr>
          <t>Návod pro vyplnění formuláře viz formulář "Zpráva o realizaci projektu"</t>
        </r>
      </text>
    </comment>
    <comment ref="B89" authorId="0">
      <text>
        <r>
          <rPr>
            <sz val="10"/>
            <rFont val="Tahoma"/>
            <family val="2"/>
          </rPr>
          <t>Popis toho, co z Vašeho projektu setrvá do budoucna (např. infrastruktura, zveřejněná studie, internetové stránky atd.)</t>
        </r>
        <r>
          <rPr>
            <sz val="8"/>
            <rFont val="Tahoma"/>
            <family val="2"/>
          </rPr>
          <t xml:space="preserve">
</t>
        </r>
        <r>
          <rPr>
            <sz val="10"/>
            <rFont val="Tahoma"/>
            <family val="2"/>
          </rPr>
          <t>Realita těchto údajů bude prověřena namátkovou kontrolou!</t>
        </r>
      </text>
    </comment>
  </commentList>
</comments>
</file>

<file path=xl/comments4.xml><?xml version="1.0" encoding="utf-8"?>
<comments xmlns="http://schemas.openxmlformats.org/spreadsheetml/2006/main">
  <authors>
    <author>Petra Vodickova</author>
  </authors>
  <commentList>
    <comment ref="B126" authorId="0">
      <text>
        <r>
          <rPr>
            <sz val="10"/>
            <rFont val="Tahoma"/>
            <family val="2"/>
          </rPr>
          <t>Vyplnit v případě potřeby. V každém případě musí formulář obsahovat podpis statutárního zástupce partnera.</t>
        </r>
      </text>
    </comment>
    <comment ref="B32" authorId="0">
      <text>
        <r>
          <rPr>
            <sz val="10"/>
            <rFont val="Tahoma"/>
            <family val="2"/>
          </rPr>
          <t>Uveďte zde sečtené a schválené dílčí částky všech partnerů projektu (LP, PP1, PP2,…) dle Prohlášení o způsobilých výdajích od partnerů.</t>
        </r>
      </text>
    </comment>
    <comment ref="B41" authorId="0">
      <text>
        <r>
          <rPr>
            <sz val="10"/>
            <rFont val="Tahoma"/>
            <family val="2"/>
          </rPr>
          <t>Sousedící regiony jsou: 
Linz-Wels, Innviertel, Steyr-Kirchdorf (OÖ), 
St. Pölten a Mostviertel-Eisenwurzen (NÖ)</t>
        </r>
        <r>
          <rPr>
            <sz val="8"/>
            <rFont val="Tahoma"/>
            <family val="2"/>
          </rPr>
          <t xml:space="preserve">
</t>
        </r>
      </text>
    </comment>
    <comment ref="B45" authorId="0">
      <text>
        <r>
          <rPr>
            <sz val="10"/>
            <rFont val="Tahoma"/>
            <family val="2"/>
          </rPr>
          <t>U věcných příspěvků nesmí spolufinancování z ERDF
překročit celkové způsobilé výdaje po odečtení
hodnoty těchto příspěvků.</t>
        </r>
      </text>
    </comment>
    <comment ref="F32" authorId="0">
      <text>
        <r>
          <rPr>
            <sz val="10"/>
            <rFont val="Tahoma"/>
            <family val="2"/>
          </rPr>
          <t>Zadávejte prosím hodnoty pouze do žlutých polí. Šedá pole obsahují vzorce a hodnoty jsou tedy počítány automaticky.</t>
        </r>
        <r>
          <rPr>
            <sz val="8"/>
            <rFont val="Tahoma"/>
            <family val="2"/>
          </rPr>
          <t xml:space="preserve">
</t>
        </r>
      </text>
    </comment>
    <comment ref="B113" authorId="0">
      <text>
        <r>
          <rPr>
            <sz val="10"/>
            <rFont val="Tahoma"/>
            <family val="2"/>
          </rPr>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sz val="8"/>
            <rFont val="Tahoma"/>
            <family val="2"/>
          </rPr>
          <t xml:space="preserve">
</t>
        </r>
      </text>
    </comment>
    <comment ref="C32" authorId="0">
      <text>
        <r>
          <rPr>
            <sz val="10"/>
            <rFont val="Tahoma"/>
            <family val="2"/>
          </rPr>
          <t>Celkové způsobilé výdaje pro spolufinancování z EU dle Smlouvy o poskytnutí prostředků z ERDF</t>
        </r>
      </text>
    </comment>
    <comment ref="B37" authorId="0">
      <text>
        <r>
          <rPr>
            <sz val="10"/>
            <rFont val="Tahoma"/>
            <family val="2"/>
          </rPr>
          <t>Příjmy je v zásadě třeba odečíst, pokud nejsou použity jako zdroj vlastního spolufinancování partnera (viz níže). Tato skutečnost však musí být uvedena v projektové žádosti a tato varianta je možná pouze u projektů do 1 mil EUR celkových nákladů.</t>
        </r>
      </text>
    </comment>
    <comment ref="C20"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List>
</comments>
</file>

<file path=xl/comments5.xml><?xml version="1.0" encoding="utf-8"?>
<comments xmlns="http://schemas.openxmlformats.org/spreadsheetml/2006/main">
  <authors>
    <author>Petra Vodickova</author>
  </authors>
  <commentList>
    <comment ref="B37" authorId="0">
      <text>
        <r>
          <rPr>
            <sz val="10"/>
            <rFont val="Tahoma"/>
            <family val="2"/>
          </rPr>
          <t>Vyplnit v případě potřeby. V každém případě musí formulář obsahovat podpis statutárního zástupce partnera.</t>
        </r>
      </text>
    </comment>
    <comment ref="B24" authorId="0">
      <text>
        <r>
          <rPr>
            <sz val="10"/>
            <rFont val="Tahoma"/>
            <family val="2"/>
          </rPr>
          <t>Zde uveďte datum přijetí prostředků z ERDF na Váš účet.</t>
        </r>
      </text>
    </comment>
    <comment ref="F3" authorId="0">
      <text>
        <r>
          <rPr>
            <sz val="10"/>
            <rFont val="Tahoma"/>
            <family val="2"/>
          </rPr>
          <t xml:space="preserve">Jakmile LP obdrží prostředky z ERDF, musí být odpovídající podíl neprodleně převeden na projektové partnery. Toto musí LP doložit tímto formulářem a odpovídajícími výpisy z účtu. Formulář a přílohy je nutné předložit na JTS. 
Doporučujeme předkládat tento formulář od druhé Žádosti o platbu (ve stejném čase). </t>
        </r>
      </text>
    </comment>
  </commentList>
</comments>
</file>

<file path=xl/sharedStrings.xml><?xml version="1.0" encoding="utf-8"?>
<sst xmlns="http://schemas.openxmlformats.org/spreadsheetml/2006/main" count="585" uniqueCount="362">
  <si>
    <t>€</t>
  </si>
  <si>
    <t>......................</t>
  </si>
  <si>
    <t>BIC/SWIFT :</t>
  </si>
  <si>
    <t>………………………………………………</t>
  </si>
  <si>
    <t>……………………………………………..</t>
  </si>
  <si>
    <t>……………………</t>
  </si>
  <si>
    <t>..........................................................</t>
  </si>
  <si>
    <t>Email:</t>
  </si>
  <si>
    <t>ETC AUSTRIA - CZECH REPUBLIC 2007-2013</t>
  </si>
  <si>
    <t>Kontakt:</t>
  </si>
  <si>
    <t>Datum:</t>
  </si>
  <si>
    <t>Zkratka projektu:</t>
  </si>
  <si>
    <t>Číslo projektu:</t>
  </si>
  <si>
    <t>Adresa:</t>
  </si>
  <si>
    <t>Typ zprávy:</t>
  </si>
  <si>
    <t>Kategorie výdajů</t>
  </si>
  <si>
    <t>Schválený rozpočet</t>
  </si>
  <si>
    <t>1. Personální výdaje</t>
  </si>
  <si>
    <t>3. Investice</t>
  </si>
  <si>
    <t>4. Odečtené příjmy</t>
  </si>
  <si>
    <t>CELKEM</t>
  </si>
  <si>
    <t>v tom započteny</t>
  </si>
  <si>
    <t>Výdaje v sousedících regionech (čl. 21, par. 1 Nařízení 1080/2006):</t>
  </si>
  <si>
    <t>Přípravné výdaje (max. 5%)</t>
  </si>
  <si>
    <t>Nákup pozemků</t>
  </si>
  <si>
    <t>Předchozí platby</t>
  </si>
  <si>
    <t>% celkového příspěvku vzhledem ke schválenému rozpočtu</t>
  </si>
  <si>
    <t>Název programu:</t>
  </si>
  <si>
    <t>Banka:</t>
  </si>
  <si>
    <t>Adresa banky:</t>
  </si>
  <si>
    <t>Majitel účtu:</t>
  </si>
  <si>
    <t>Číslo účtu:</t>
  </si>
  <si>
    <t xml:space="preserve">IBAN bankovního účtu: </t>
  </si>
  <si>
    <t>Inkasní příkaz za období, za které je zpráva podávána: ERDF</t>
  </si>
  <si>
    <t>Podpis a razítko:</t>
  </si>
  <si>
    <t>PROJEKTOVÝ INKASNÍ PŘÍKAZ V EURECH</t>
  </si>
  <si>
    <t>Závěrečná zpráva</t>
  </si>
  <si>
    <t>Zpracovatel:</t>
  </si>
  <si>
    <t>Pozice:</t>
  </si>
  <si>
    <t>Vedoucí partner vyplní tento dokument česky i německy.</t>
  </si>
  <si>
    <t>Zůstatková částka</t>
  </si>
  <si>
    <t>Průběžná zpráva</t>
  </si>
  <si>
    <t>v % schváleného rozpočtu</t>
  </si>
  <si>
    <t>Berichtsperiode/Monitorovací období</t>
  </si>
  <si>
    <t>Anfang/Počátek</t>
  </si>
  <si>
    <t>Ende/Konec</t>
  </si>
  <si>
    <t>4. Plnění časového plánu: Česky</t>
  </si>
  <si>
    <t>4.1 Milníky dosažené v průběhu dosavadní realizace projektu:</t>
  </si>
  <si>
    <t>Milník</t>
  </si>
  <si>
    <t>Plánované datum splnění</t>
  </si>
  <si>
    <t>Skutečné datum splnění</t>
  </si>
  <si>
    <t>4. Plnění časového plánu: Německy</t>
  </si>
  <si>
    <t>Adresa (tel./e-mail):</t>
  </si>
  <si>
    <t>Kontaktní osoba:</t>
  </si>
  <si>
    <t>2. Věcné a externí výdaje</t>
  </si>
  <si>
    <t>Vedoucí partner:</t>
  </si>
  <si>
    <t>Výstup/indikátor</t>
  </si>
  <si>
    <t>Plán</t>
  </si>
  <si>
    <t>Skutečnost</t>
  </si>
  <si>
    <t>Číslo přílohy</t>
  </si>
  <si>
    <t>Označení přílohy</t>
  </si>
  <si>
    <t>Kontakt (tel./e-mail):</t>
  </si>
  <si>
    <t>2. Shrnutí aktivit, které byly provedeny v projektu během období realizace celého projektu: Česky</t>
  </si>
  <si>
    <t>2. Shrnutí aktivit, které byly provedeny v projektu během období realizace celého projektu: Německy</t>
  </si>
  <si>
    <t>Poznámka:</t>
  </si>
  <si>
    <t>Jako Vedoucí partner prohlašuji:</t>
  </si>
  <si>
    <t>Vedoucí partner</t>
  </si>
  <si>
    <r>
      <t xml:space="preserve">ZÁVĚREČNÁ ZPRÁVA O REALIZACI PROJEKTU   </t>
    </r>
    <r>
      <rPr>
        <b/>
        <sz val="22"/>
        <color indexed="10"/>
        <rFont val="Arial"/>
        <family val="2"/>
      </rPr>
      <t>3.</t>
    </r>
  </si>
  <si>
    <r>
      <t xml:space="preserve">ŽÁDOST O PLATBU   </t>
    </r>
    <r>
      <rPr>
        <b/>
        <sz val="22"/>
        <color indexed="10"/>
        <rFont val="Arial"/>
        <family val="2"/>
      </rPr>
      <t>4.</t>
    </r>
  </si>
  <si>
    <t>(a)</t>
  </si>
  <si>
    <t>(b)</t>
  </si>
  <si>
    <t>(c )</t>
  </si>
  <si>
    <t>(a) - (b) - (c )</t>
  </si>
  <si>
    <r>
      <t xml:space="preserve">ZPRÁVA O REALIZACI PROJEKTU     </t>
    </r>
    <r>
      <rPr>
        <b/>
        <sz val="22"/>
        <color indexed="10"/>
        <rFont val="Arial"/>
        <family val="2"/>
      </rPr>
      <t>2.</t>
    </r>
  </si>
  <si>
    <t>4.2 Komentář k plnění časového plánu (odchylky, zpoždění, problémy):</t>
  </si>
  <si>
    <t>3. Plnění časového plánu: Česky</t>
  </si>
  <si>
    <t>3.1 Milníky dosažené v průběhu dosavadní realizace projektu:</t>
  </si>
  <si>
    <t>3. Plnění časového plánu: Německy</t>
  </si>
  <si>
    <t>5.1 Druh výstupu:</t>
  </si>
  <si>
    <t>5. Popis dosažených výstupů/indikátorů v realizovaných činnostech: Česky</t>
  </si>
  <si>
    <t>5.2 Komentář k výstupům/indikátorům realizovaných aktivit:</t>
  </si>
  <si>
    <t>5. Popis dosažených výstupů/indikátorů v realizovaných činnostech: Německy</t>
  </si>
  <si>
    <t>8. Přílohy: Česky</t>
  </si>
  <si>
    <t>8. Přílohy: Německy</t>
  </si>
  <si>
    <t>3. Popis informačních a propagačních aktivit projektu během období realizace celého projektu: Česky</t>
  </si>
  <si>
    <t>3.  Popis informačních a propagačních aktivit projektu během období realizace celého projektu: Německy</t>
  </si>
  <si>
    <t>6. Odchylky od původně plánovaných aktivit: Česky</t>
  </si>
  <si>
    <t>6. Odchylky od původně plánovaných aktivit: Německy</t>
  </si>
  <si>
    <t>7. Popis spolupráce mezi partnery během realizace projektu: Česky</t>
  </si>
  <si>
    <t>7.1 Společná příprava:</t>
  </si>
  <si>
    <t>7.2 Společná realizace:</t>
  </si>
  <si>
    <t>7.3 Společný personál:</t>
  </si>
  <si>
    <t>7.4 Společné financování:</t>
  </si>
  <si>
    <t>7. Popis spolupráce mezi partnery během realizace projektu: Německy</t>
  </si>
  <si>
    <t>8. Přeshraniční dopad (Popis pozitivních účinků realizace projektu): Česky</t>
  </si>
  <si>
    <t xml:space="preserve">8. Přeshraniční dopad (Popis pozitivních účinků realizace projektu): Německy
</t>
  </si>
  <si>
    <t xml:space="preserve">9. Opatření zajišťující udržitelnost projektu a jeho výstupů: Česky </t>
  </si>
  <si>
    <t>9.1 Věcné zabezpečení stálosti výstupů po ukončení podpory:</t>
  </si>
  <si>
    <t>9.2 Finanční zabezpečení stálosti výstupů po ukončení podpory:</t>
  </si>
  <si>
    <t xml:space="preserve">9. Opatření zajišťující udržitelnost projektu a jeho výstupů: Německy </t>
  </si>
  <si>
    <t xml:space="preserve">10. Aktualizace indikátorů při ukončení realizace projektu: Česky
</t>
  </si>
  <si>
    <t>10. Aktualizace indikátorů při ukončení realizace projektu: Německy</t>
  </si>
  <si>
    <t>11. Přílohy: Česky</t>
  </si>
  <si>
    <t>11. Přílohy: Německy</t>
  </si>
  <si>
    <t>Specifikace dle partnerů projektu</t>
  </si>
  <si>
    <t>Projektový partner 1</t>
  </si>
  <si>
    <t>Projektový partner 2</t>
  </si>
  <si>
    <t>3) Veškeré skutečnosti uvedené v Žádosti o platbu jsou pravdivé a jsou v souladu s národními a evropskými právními předpisy.</t>
  </si>
  <si>
    <t>Věcné příspěvky (dle čl. 56 (2)c 1083/2006)</t>
  </si>
  <si>
    <t>Podpis:</t>
  </si>
  <si>
    <t>Statutární zástupce:</t>
  </si>
  <si>
    <t>Potvrzení Vedoucího partnera o předání prostředků z ERDF projektovým partnerům:</t>
  </si>
  <si>
    <t>1. Monitorovací období</t>
  </si>
  <si>
    <t>2. Přehled převedených prostředků z ERDF projektovým partnerům</t>
  </si>
  <si>
    <t>Projektový partner</t>
  </si>
  <si>
    <t>Jméno příjemce</t>
  </si>
  <si>
    <t>Datum převodu</t>
  </si>
  <si>
    <t>Číslo dokladu (dle přílohy)</t>
  </si>
  <si>
    <t>Částka</t>
  </si>
  <si>
    <t>Projektový partner 3</t>
  </si>
  <si>
    <t>Projektový partner 4</t>
  </si>
  <si>
    <t>PROJEKT - Potvrzení o převedení prostředků z ERDF</t>
  </si>
  <si>
    <t>vztahující se na platbu z</t>
  </si>
  <si>
    <t>za monitorovací období</t>
  </si>
  <si>
    <t>začátek</t>
  </si>
  <si>
    <t>konec</t>
  </si>
  <si>
    <t>obdržená částka:</t>
  </si>
  <si>
    <t>Číslo Žádosti o platbu:</t>
  </si>
  <si>
    <t>Monitorovací období (č./od do), na které se Žádost o platbu vztahuje</t>
  </si>
  <si>
    <t>č. … od dd/mm/rrrr - dd/mm/rrrr</t>
  </si>
  <si>
    <t>Monitorovací období (č./od do):</t>
  </si>
  <si>
    <t>1. Übersicht der bisher vorgelegten Gesamtprojektberichte/Přehled doposud předložených Zpráv o realizaci projektu</t>
  </si>
  <si>
    <t>Nummer der Berichtsperiode/Číslo monitorovacího období</t>
  </si>
  <si>
    <t>ANO</t>
  </si>
  <si>
    <t>NE</t>
  </si>
  <si>
    <t>9. Je s touto zprávou předložena také Žádost o platbu? (Prosíme označit)</t>
  </si>
  <si>
    <t>JA</t>
  </si>
  <si>
    <t>NEIN</t>
  </si>
  <si>
    <t>Zástupce Vedoucího partnera prohlašuje, že všechny údaje v Žádosti o platbu jsou správné a úplné.</t>
  </si>
  <si>
    <t>1) Veškeré výdaje zahrnuté do této žádosti jsou v souladu se Smlouvou o poskytnutí prostředků ERDF a byly zkontrolovány příslušnými kontrolory.</t>
  </si>
  <si>
    <t xml:space="preserve">2) Na základě předložené zprávy schválené kontrolorem bude bezprostředně po obdržení dotace z ERDF její příslušná část převedena každému z výše uvedených projektových partnerů. </t>
  </si>
  <si>
    <t>(c)</t>
  </si>
  <si>
    <t>(a)-(b)-(c)</t>
  </si>
  <si>
    <t>Uznané výdaje z předchozích zpráv</t>
  </si>
  <si>
    <t>Výdaje uznané v této zprávě</t>
  </si>
  <si>
    <t>K předání na Společný technický sekretariát</t>
  </si>
  <si>
    <t>1.</t>
  </si>
  <si>
    <t>Rozpočtované příjmy</t>
  </si>
  <si>
    <t>Příjmy uvedené v předchozích zprávách</t>
  </si>
  <si>
    <t>Příjmy účtované v této zprávě</t>
  </si>
  <si>
    <t>% příjmů vzhledem k celkovým rozpočtovaným příjmům</t>
  </si>
  <si>
    <t>Zůstatková částka příjmů</t>
  </si>
  <si>
    <t>Schválený rozpočet ERDF</t>
  </si>
  <si>
    <t>Platba požadovaná v této zprávě</t>
  </si>
  <si>
    <t>Zůstatková částka ERDF</t>
  </si>
  <si>
    <t>12. Je s touto zprávou předložena také Žádost o platbu? (Prosíme označit)</t>
  </si>
  <si>
    <t>*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</si>
  <si>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</si>
  <si>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PŘÍJMY JAKO SOUČÁST FINANCOVÁNÍ**</t>
  </si>
  <si>
    <t xml:space="preserve">4. Odečtené příjmy* </t>
  </si>
  <si>
    <t>GESAMTPROJEKT-ZUSAMMENFASSUNG  / SHRNUTÍ NA ÚROVNI PROJEKTU</t>
  </si>
  <si>
    <t>Zusammenfassung der zertifizierten Projektteile durch das Sekretariat /                                 Shrnutí certifikovaných částí projektu sekretariátem</t>
  </si>
  <si>
    <t>Projektakronym / Zkratka projektu:</t>
  </si>
  <si>
    <t>Projektnummer / Číslo projektu:</t>
  </si>
  <si>
    <t>Nummer des Auszahlungantrags / Číslo Žádosti o platbu:</t>
  </si>
  <si>
    <t>Berichtstyp / Typ zprávy:</t>
  </si>
  <si>
    <t>Zwischen/Endbericht</t>
  </si>
  <si>
    <t>Berichtsperiode / Monitorovací období</t>
  </si>
  <si>
    <t>Zusammenfassung der Ausgaben in EURO</t>
  </si>
  <si>
    <t>Kostenkategorie / Druh výdajů</t>
  </si>
  <si>
    <t>Genehmigtes Budget / Schválený rozpočet</t>
  </si>
  <si>
    <t>Früher anerkannte Ausgaben / Uznané výdaje z předchozích zpráv</t>
  </si>
  <si>
    <t>Durch die Kontrollstelle anerkannte Ausgaben / Výdaje uznané kontrolním místem</t>
  </si>
  <si>
    <t>Restbetrag / Zůstatková částka</t>
  </si>
  <si>
    <t>1. Personalkosten / Personální výdaje</t>
  </si>
  <si>
    <t>2. Sachausgaben / Věcné a externí výdaje</t>
  </si>
  <si>
    <t>3. Investitionen / Investice</t>
  </si>
  <si>
    <t>4. Abgezogene Einnahmen / Odečtené příjmy*</t>
  </si>
  <si>
    <t>GESAMT / CELKEM</t>
  </si>
  <si>
    <t>* Einnahmen bei allen Projekten über 1 Mio EUR Gesamtkosten, sowie Einnahmen jener Projekte unter 1 Mio EUR Gesamtkosten, die sich bei der Antragstellung nicht explizit zur Finanzierung ihrer Eigenmittel durch Einnahmen entschieden haben, sind hier einzutragen. /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</si>
  <si>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darin enthalten / v tom započteny:</t>
  </si>
  <si>
    <t>Ausgaben in den benachbarten Regionen / Výdaje v sousedících regionech</t>
  </si>
  <si>
    <t>in % des genehmigten Budgets / v % schváleného rozpočtu</t>
  </si>
  <si>
    <t>Vorbereitungskosten / Přípravné výdaje</t>
  </si>
  <si>
    <t xml:space="preserve">Sachleistungen / Věcné příspěvky </t>
  </si>
  <si>
    <t>Ankauf von Grundstücken / Nákup pozemků</t>
  </si>
  <si>
    <t>Bewilligtes Budget / Schválený rozpočet</t>
  </si>
  <si>
    <t>Frühere Auszahlungen / Předchozí platby</t>
  </si>
  <si>
    <t>Mit diesem Bericht angeforderte Auszahlung / Platba požadovaná v této zprávě</t>
  </si>
  <si>
    <t>% der Gesamtauszahlung in Bezug zum bewilligten Budget / % celkového příspěvku vzhledem ke schválenému rozpočtu</t>
  </si>
  <si>
    <t>Restbetrag EFRE /  Zůstatková částka ERDF</t>
  </si>
  <si>
    <t>EFRE-Auszahlungen / Platby z ERDF</t>
  </si>
  <si>
    <t>Nationale Auszahlungen / Národní platby:</t>
  </si>
  <si>
    <t>Bewiligtes Budget der nationalen Kofinanzierung / Schválený rozpočet národního kofinancování</t>
  </si>
  <si>
    <t>Restbetrag der nationalen Finanzierung /  Zůstatková částka národního financování</t>
  </si>
  <si>
    <r>
      <t>LP (</t>
    </r>
    <r>
      <rPr>
        <b/>
        <i/>
        <sz val="9"/>
        <rFont val="Arial"/>
        <family val="2"/>
      </rPr>
      <t>kofinanzierende Stelle/kofinancující subjekt</t>
    </r>
    <r>
      <rPr>
        <b/>
        <sz val="9"/>
        <rFont val="Arial"/>
        <family val="2"/>
      </rPr>
      <t>)</t>
    </r>
  </si>
  <si>
    <r>
      <t>PP1 (</t>
    </r>
    <r>
      <rPr>
        <b/>
        <i/>
        <sz val="9"/>
        <rFont val="Arial"/>
        <family val="2"/>
      </rPr>
      <t>kofinanzierende Stelle/kofinancující subjekt</t>
    </r>
    <r>
      <rPr>
        <b/>
        <sz val="9"/>
        <rFont val="Arial"/>
        <family val="2"/>
      </rPr>
      <t>)</t>
    </r>
  </si>
  <si>
    <r>
      <t>PP2 (</t>
    </r>
    <r>
      <rPr>
        <b/>
        <i/>
        <sz val="9"/>
        <rFont val="Arial"/>
        <family val="2"/>
      </rPr>
      <t>kofinanzierende Stelle/kofinancující subjekt</t>
    </r>
    <r>
      <rPr>
        <b/>
        <sz val="9"/>
        <rFont val="Arial"/>
        <family val="2"/>
      </rPr>
      <t>)</t>
    </r>
  </si>
  <si>
    <t>Budgetierte Einnahmen / Rozpočtované příjmy</t>
  </si>
  <si>
    <t>Früher berichtete Einnahmen / Příjmy uvedené v předchozích zprávách</t>
  </si>
  <si>
    <t>Mit diesem Bericht abgerechnete Einnahmen / Příjmy účtované v této zprávě</t>
  </si>
  <si>
    <t>% der Einnahmen in Bezug zu den gesamten budgetierten Einnahmen / % celkového příspěvku vzhledem ke schválenému rozpočtu</t>
  </si>
  <si>
    <t>Restbetrag Einnahmen / Zůstatková částka příjmů</t>
  </si>
  <si>
    <t>Einnahmen als Finanzierungsbestandteil / Příjmy jako součást financování**</t>
  </si>
  <si>
    <t>**Dieser Abschnitt ist nur auszufüllen,  wenn Einnahmen zur Finanzierung der Eigenmittel herangezogen werden. Dies gilt nur für Projekte unter 1 Mio EUR an Gesamtkosten und muss bei der Antragstellung mittels einer unterschriebenen Erklärung und einer detaillierten Kalkulation explizit gemacht werden. / 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</si>
  <si>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Es wurden Vorortkontrollen in der Berichtsperiode durchgeführt / Byly provedeny kontroly na místě v období, za které je zpráva podávána:</t>
  </si>
  <si>
    <t>Ja/Nein</t>
  </si>
  <si>
    <t>Der Bericht des Lead Partners wurde von Kontrollstelle geprüft und in Ordnung befunden / Zpráva Vedoucího partnera byla kontrolorem prověřena a shledána v pořádku:</t>
  </si>
  <si>
    <t>Raum für evtl. Anmerkungen / Prostor pro event. poznámky</t>
  </si>
  <si>
    <t>bestätigt, dass die Ausgabenprüfung nach den Vorgaben der Verordnung (EC) 1828/2006 Art.13(2),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</si>
  <si>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r>
      <t>4</t>
    </r>
    <r>
      <rPr>
        <sz val="10"/>
        <rFont val="Arial"/>
        <family val="2"/>
      </rPr>
      <t>die geltend gemachten Ausgaben sind real</t>
    </r>
  </si>
  <si>
    <r>
      <t>4</t>
    </r>
    <r>
      <rPr>
        <sz val="10"/>
        <rFont val="Arial"/>
        <family val="2"/>
      </rPr>
      <t>die Lieferung bzw. Erbringung der betreffenden Produkte oder Dienstleistungen entsprechen der Genehmigungsentscheidung und dem Fördervertrag</t>
    </r>
  </si>
  <si>
    <r>
      <t>4</t>
    </r>
    <r>
      <rPr>
        <sz val="10"/>
        <rFont val="Arial"/>
        <family val="2"/>
      </rPr>
      <t>der Zahlungsantrag ist korrekt</t>
    </r>
  </si>
  <si>
    <r>
      <t>4</t>
    </r>
    <r>
      <rPr>
        <sz val="10"/>
        <rFont val="Arial"/>
        <family val="2"/>
      </rPr>
      <t xml:space="preserve">die Vorhaben und Ausgaben sind in Übereinstimmung mit den gemeinschaftlichen und nationalen Bestimmungen </t>
    </r>
  </si>
  <si>
    <r>
      <t>4</t>
    </r>
    <r>
      <rPr>
        <sz val="10"/>
        <rFont val="Arial"/>
        <family val="2"/>
      </rPr>
      <t>Doppelfinanzierung mit anderen gemeinschaftlichen oder nationalen Regelungen oder mit anderen Programmzeiträumen kann ausgeschlossen werden</t>
    </r>
  </si>
  <si>
    <r>
      <t>4</t>
    </r>
    <r>
      <rPr>
        <sz val="10"/>
        <rFont val="Arial"/>
        <family val="2"/>
      </rPr>
      <t>die durchgeführten Aktivitäten sind im Einklang mit den Regeln des Umweltschutzes, den Regeln der Gleichstellung, den Publizitätsregeln und den Regeln für die öffentliche Förderung</t>
    </r>
  </si>
  <si>
    <r>
      <t>4</t>
    </r>
    <r>
      <rPr>
        <sz val="10"/>
        <rFont val="Arial"/>
        <family val="2"/>
      </rPr>
      <t xml:space="preserve">die Regeln für das öffentliche Vergabewesen wurden berücksichtigt  </t>
    </r>
  </si>
  <si>
    <t>Erklärung der Kontrollstelle:</t>
  </si>
  <si>
    <t>Der Auszahlungsantrag stimmt mit allen Partner-Prüfberichten überein, die für die jeweilige im EFRE-Vertrag angeführte Berichtsperiode vorliegen.</t>
  </si>
  <si>
    <t>siehe auch Checkliste des JTS vom / viz také checklist JTS ze dne:</t>
  </si>
  <si>
    <t>&lt;datum&gt;</t>
  </si>
  <si>
    <t>Zuständige LP Kontrollstelle / Odpovědný kontrolor LP:</t>
  </si>
  <si>
    <t>Unterschrift / Podpis</t>
  </si>
  <si>
    <t>Datum und Ort / Datum a místo:</t>
  </si>
  <si>
    <t>Für das GTS hat Zusammenfassung durchgeführt / Za JTS provedl(a) shrnutí:</t>
  </si>
  <si>
    <t>ANGAŽOVANCI</t>
  </si>
  <si>
    <t>M00253</t>
  </si>
  <si>
    <t>Kraj Vysočina</t>
  </si>
  <si>
    <t>Žižkova 57, 587 33 Jihlava</t>
  </si>
  <si>
    <t>Ing. Petr Holý</t>
  </si>
  <si>
    <t>564602538, holy.p@kr-vysocina.cz</t>
  </si>
  <si>
    <t>Setkání realizačního týmu, 6x (A1)</t>
  </si>
  <si>
    <t>Seminář pro zástupce mikroregionů a MAS, 2x (A4)</t>
  </si>
  <si>
    <t>Seminář pro starosty, 2x (A4)</t>
  </si>
  <si>
    <t>Tematická studijní cesta, 3x (A4)</t>
  </si>
  <si>
    <t>Workshopy pro mládež, 3x (A2)</t>
  </si>
  <si>
    <t>Seminář Aktivní občanství, 1x (A3)</t>
  </si>
  <si>
    <t>Workshopy v obcích - Klimatour, 6x (A4)</t>
  </si>
  <si>
    <t>Klimatour, 2x (A4)</t>
  </si>
  <si>
    <t>Semináře - Angažovanci, 2x (A3)</t>
  </si>
  <si>
    <t>Semináře - Jak realizovat změny, 2x (A3)</t>
  </si>
  <si>
    <t>Přeshraniční cena, 3x (A3)</t>
  </si>
  <si>
    <t>Seminář pro tajemníky, 2x (A4)</t>
  </si>
  <si>
    <t xml:space="preserve">Seminář pro místní experty, 3x (A4) </t>
  </si>
  <si>
    <t>Seminář pro realizátory MA21, 2x (A4)</t>
  </si>
  <si>
    <t>Seminář - rozvoj v obci (G21), 6x (A4)</t>
  </si>
  <si>
    <t>Publikace 1000 ks (A7)</t>
  </si>
  <si>
    <t>Videospoty, 8 ks (A7)</t>
  </si>
  <si>
    <t>Zpravodaj TOP MA21, 3x (A7)</t>
  </si>
  <si>
    <t>Propagační bannery, 2 ks (A7)</t>
  </si>
  <si>
    <t>Vytvoření web portálu, 1 x (A7)</t>
  </si>
  <si>
    <t>Pořadače 1000 ks</t>
  </si>
  <si>
    <t>Videokonferece, 2x (A2)</t>
  </si>
  <si>
    <t>Konference regionální výroby, 1x (A5)</t>
  </si>
  <si>
    <t>Sociologický průzkum, 1x (A6)</t>
  </si>
  <si>
    <t>Treffen des Projektteams, 6x (A1)</t>
  </si>
  <si>
    <t>Seminar für Vertreter der Kleinregionen und lokalen Aktionsgruppen, 2x (A4)</t>
  </si>
  <si>
    <t>Seminar für Bürgermeister, 2x (A4)</t>
  </si>
  <si>
    <t>Thematische Studienreise, 3x (A4)</t>
  </si>
  <si>
    <t>Workshops für Jugendlichkeit, 3x (A2)</t>
  </si>
  <si>
    <t>Seminar "Aktive Bürgerschaft", 1x (A3)</t>
  </si>
  <si>
    <t>Workshops in Gemeinden, Klimatour, 6x (A4)</t>
  </si>
  <si>
    <t>Seminare - die Engagierten, 2x (A3)</t>
  </si>
  <si>
    <t>Seminare - wie die Änderungen umsetzen, 2x (A3)</t>
  </si>
  <si>
    <t>Grenzüberschreitender Preis, 3x (A3)</t>
  </si>
  <si>
    <t>Seminar für Direktoren der Gemeindeämter, 2x (A4)</t>
  </si>
  <si>
    <t>Seminar für lokale Experten, 3x (A4)</t>
  </si>
  <si>
    <t>Seminar - Entwicklung in der Gemeinde (G21), 6x (A4)</t>
  </si>
  <si>
    <t>Broschüre 1000 St. (A7)</t>
  </si>
  <si>
    <t>Videospots, 8 St. (A7)</t>
  </si>
  <si>
    <t>Newsletter TOP LA21, 3x (A7)</t>
  </si>
  <si>
    <t>WerbeRoll-Ups, 2 St. (A7)</t>
  </si>
  <si>
    <t>Webportal, 1x (A7)</t>
  </si>
  <si>
    <t>Ordner, 1000 St.</t>
  </si>
  <si>
    <t>Videokonferenz, 2x (A2)</t>
  </si>
  <si>
    <t>Konferenz der Regionalproduktion, 1x (A5)</t>
  </si>
  <si>
    <t>Soziologische Forschung, 1x (A6)</t>
  </si>
  <si>
    <t>Setkání realizačního týmu (A1)</t>
  </si>
  <si>
    <t>Seminář pro zástupce mikroregionů a MAS (A4)</t>
  </si>
  <si>
    <t>Seminář pro starosty (A4)</t>
  </si>
  <si>
    <t>Tematická studijní cesta (A4)</t>
  </si>
  <si>
    <t>Workshopy pro mládež (A2)</t>
  </si>
  <si>
    <t>Seminář Aktivní občanství (A3)</t>
  </si>
  <si>
    <t>Workshopy v obcích - Klimatour (A4)</t>
  </si>
  <si>
    <t>Klimatour (A4)</t>
  </si>
  <si>
    <t>Semináře - Angažovanci (A3)</t>
  </si>
  <si>
    <t>Semináře - Jak realizovat změny (A3)</t>
  </si>
  <si>
    <t>Přeshraniční cena (A3)</t>
  </si>
  <si>
    <t>Seminář pro tajemníky (A4)</t>
  </si>
  <si>
    <t xml:space="preserve">Seminář pro místní experty (A4) </t>
  </si>
  <si>
    <t>Seminář pro realizátory MA21 (A4)</t>
  </si>
  <si>
    <t>Seminář - rozvoj v obci - G21 (A4)</t>
  </si>
  <si>
    <t>Videospoty (A7)</t>
  </si>
  <si>
    <t>Zpravodaj TOP MA21 (A7)</t>
  </si>
  <si>
    <t>Propagační bannery (A7)</t>
  </si>
  <si>
    <t>Vytvoření web portálu (A7)</t>
  </si>
  <si>
    <t>Videokonferece (A2)</t>
  </si>
  <si>
    <t>Konference regionální výroby (A5)</t>
  </si>
  <si>
    <t>Sociologický průzkum (A6)</t>
  </si>
  <si>
    <t>5.2 Komentář k výstupům/indikátorům realizovaných aktivit:
Aktivity jsou realizované v souladu s nastavenými milníky.</t>
  </si>
  <si>
    <t xml:space="preserve">5.2 Komentář k výstupům/indikátorům realizovaných aktivit:
Die Aktivitäten sind im Einklang mit den geplanten Meilensteinen.
</t>
  </si>
  <si>
    <t>Seminar für Umsetzer LA21, 2x (A4)</t>
  </si>
  <si>
    <t>Treffen des Projektteams (A1)</t>
  </si>
  <si>
    <t>Seminar für Vertreter der Kleinregionen und lokalen Aktionsgruppen (A4)</t>
  </si>
  <si>
    <t>Seminar für Bürgermeister (A4)</t>
  </si>
  <si>
    <t>Thematische Studienreise (A4)</t>
  </si>
  <si>
    <t>Workshops für Jugendlichkeit (A2)</t>
  </si>
  <si>
    <t>Seminar "Aktive Bürgerschaft" (A3)</t>
  </si>
  <si>
    <t>Workshops in Gemeinden, Klimatour (A4)</t>
  </si>
  <si>
    <t>Seminare - die Engagierten (A3)</t>
  </si>
  <si>
    <t>Seminare - wie die Änderungen umsetzen (A3)</t>
  </si>
  <si>
    <t>Grenzüberschreitender Preis (A3)</t>
  </si>
  <si>
    <t>Seminar für Direktoren der Gemeindeämter (A4)</t>
  </si>
  <si>
    <t>Seminar für lokale Experten (A4)</t>
  </si>
  <si>
    <t>Seminar für Umsetzer LA21 (A4)</t>
  </si>
  <si>
    <t>Seminar - Entwicklung in der Gemeinde (G21) (A4)</t>
  </si>
  <si>
    <t>Videospots (A7)</t>
  </si>
  <si>
    <t>Newsletter TOP LA21 (A7)</t>
  </si>
  <si>
    <t>WerbeRoll-Ups (A7)</t>
  </si>
  <si>
    <t>Videokonferenz (A2)</t>
  </si>
  <si>
    <t>Konferenz der Regionalproduktion (A5)</t>
  </si>
  <si>
    <t>Soziologische Forschung (A6)</t>
  </si>
  <si>
    <t>manažer projektu</t>
  </si>
  <si>
    <t>MUDr. Jiří Běhounek, hejtman Kraje Vysočina</t>
  </si>
  <si>
    <t>Sberbank CZ, a.s.</t>
  </si>
  <si>
    <t>4200392625/6800</t>
  </si>
  <si>
    <t>Benešova 15, Jihlava</t>
  </si>
  <si>
    <t>CZ8968000000004200392625</t>
  </si>
  <si>
    <t>VBOECZ2X</t>
  </si>
  <si>
    <t>Božena Šprynarová</t>
  </si>
  <si>
    <t>Finanční manažer</t>
  </si>
  <si>
    <t>Průběžná</t>
  </si>
  <si>
    <t>X</t>
  </si>
  <si>
    <t>25.-27.6.2013</t>
  </si>
  <si>
    <t>13.-14.9.2013</t>
  </si>
  <si>
    <t>6.-7.6.2013</t>
  </si>
  <si>
    <t>10.-11.10.2013</t>
  </si>
  <si>
    <t>31.7.2013 (2x)</t>
  </si>
  <si>
    <t>Startovací vesty 80 ks</t>
  </si>
  <si>
    <t>Sportweste 80 St.</t>
  </si>
  <si>
    <r>
      <t xml:space="preserve">6. Odchylky od původně plánovaných aktivit (v rámci zprávy, která nepodléhá předešlému schválení ŘO či MV): Česky
</t>
    </r>
    <r>
      <rPr>
        <sz val="10"/>
        <rFont val="Arial"/>
        <family val="2"/>
      </rPr>
      <t>Ve sledovaném období nedošlo k žádným změnám.</t>
    </r>
  </si>
  <si>
    <r>
      <t xml:space="preserve">6. Odchylky od původně plánovaných aktivit (v rámci zprávy, která nepodléhá předešlému schválení ŘO či MV): Německy
</t>
    </r>
    <r>
      <rPr>
        <sz val="10"/>
        <rFont val="Arial"/>
        <family val="2"/>
      </rPr>
      <t>Im Bezugszeitraum wurden keine Änderungen durchgeführt.</t>
    </r>
  </si>
  <si>
    <t>č. 3 od 01/12/2013 - 31/05/2014</t>
  </si>
  <si>
    <r>
      <t xml:space="preserve">2. Shrnutí aktivit, které byly provedeny v celém projektu během období, za které je zpráva podávana: Česky
</t>
    </r>
    <r>
      <rPr>
        <sz val="10"/>
        <rFont val="Arial"/>
        <family val="2"/>
      </rPr>
      <t>Seminář pro místní experty (23.1.2014, Jihlava); Seminář pro zástupce mikroregionů a MAS (20.2.2014, Ledeč nad Sázavou); Konference regionální výroby (21.2.2014, Jihlava); Setkání projektového týmu (25.2.2014, Moravské Budějovice); Vydání 2.čísla Zpravodaje (únor 2014); Seminář pro místní experty (14.3.2014, Martinsberg); Seminář pro starosty obcí (27.3.2014, Třešť); Tematická studijní cesta (28.3.2014, Langau); Workshopy v obcích (1.4. 2014, Ždírec nad Doubravou, Rozsochatec a 4.4.2014, Světlá nad Sázavou); Videokonference (9.4.2014, CZ+AT); Videokonference (28.4.2014, CZ+AT); Workshop pro mládež (29.5.2014, Slavonice); Vzdělávací aktivity Rozvoj v obci - plánování s veřejností (27.2.2014, Křižánky a 5.6.2014 Bory) a Rozvoj v obci - workshop pracovních skupin (26.2.2014 Křižánky, 31.1.2014 Bory, 25.2.2014 Rudíkov) s výstupem Plán zlepšení kvality; 1x natočen videospot (prosinec 2013).</t>
    </r>
  </si>
  <si>
    <t>11.3.2013, 18.6.2013, 21.11.2013, 25.2. 2014</t>
  </si>
  <si>
    <t>21.2.2013, 20.2.2014</t>
  </si>
  <si>
    <t>14.3.2013, 27.3.2014</t>
  </si>
  <si>
    <t>25.-26.4.2013, 14.11.2013, 28.3.2014</t>
  </si>
  <si>
    <t>6.5.2013, 29.-30.11.2013, 29.5.2014</t>
  </si>
  <si>
    <t>13.5. 2013, 20.5.2013 (2x), 1.4.2014 (2x), 4.4.2014</t>
  </si>
  <si>
    <t>22.8.2013, 23.1.2014, 14.3.2014</t>
  </si>
  <si>
    <t>26.2.2014, 31.1.2014, 25.2.2014, 27.2.2014, 5.6.2014</t>
  </si>
  <si>
    <t>srpen 2013, říjen 2013, prosinec 2013</t>
  </si>
  <si>
    <t>1.10.2013, 1.2.2014</t>
  </si>
  <si>
    <t>9.4.2014, 28.4.2014</t>
  </si>
  <si>
    <t>3.2 Komentář k plnění časového plánu (odchylky, zpoždění, problémy):
 Ve 3. monitorovacím období byly všechny plánované aktivity splněny.</t>
  </si>
  <si>
    <r>
      <t xml:space="preserve">4. Popis informačních a propagačních aktivit projektu: Česky
</t>
    </r>
    <r>
      <rPr>
        <sz val="10"/>
        <rFont val="Arial"/>
        <family val="2"/>
      </rPr>
      <t xml:space="preserve">Pravidelné zveřejňování zpráv na webových stránkách Kraje Vysočina - www.kr-vysocina.cz a na nově vytvořených stránkách projektu www.zdravykrajvysocina.cz, v „Kraj Vysočina“ – měsíčníku pro občany, Zpravodaji pro obce, regionálním tisku a facebooku projektu. Povinná publicita na akcích je zajišťována prostřednictvím vlajek, letáků, pozvánek, plakátů, informačních bannerů. Loga jsou uveřejněna na veškerých tištěných a elektronických materiálech (prezenční listiny, zápisy, prezentace, pozvánky). Na akcích jsou účastníkům rozdávány pořadače na metodické materiály a výukový text, které jsou také označeny povinnou publicitou. Dodané videospoty obsahují povinnou publicitu. </t>
    </r>
  </si>
  <si>
    <r>
      <t xml:space="preserve">7. Hlavní aktivity plánované pro příští období, za které bude podána další zpráva: Česky
</t>
    </r>
    <r>
      <rPr>
        <sz val="10"/>
        <rFont val="Arial"/>
        <family val="2"/>
      </rPr>
      <t>- setkání projektového týmu (AT, CZ)
- seminář Angažovanci (CZ)
- seminář Jak realizovat změny (CZ)
- vzdělávání nositelů přeshraniční ceny + vyhlášení výsledků- regionální kolo (CZ)
- zasedání hodnotící komise pro přeshraniční cenu (CZ)
- vzdělávání nositelů přeshraniční ceny + vyhlášení výsledků - mezinárodní kolo (CZ+AT)
- seminář pro tajemníky (CZ)
- seminář pro realizátory MA21 (CZ)
- rozvoj v obci - plánování s veřejností 1x (CZ)
- Klimatour (CZ)
- sociologický průzkum (CZ)
- vydání publikace (CZ+AT)
- videospoty (CZ+AT)
- vydání 3. čísla zpravodaje (CZ+AT)
- aktualizace www stránek (CZ)</t>
    </r>
  </si>
  <si>
    <r>
      <t xml:space="preserve">2. Shrnutí aktivit, které byly provedeny v celém projektu během období, za které je zpráva podávana: Německy
</t>
    </r>
    <r>
      <rPr>
        <sz val="10"/>
        <rFont val="Arial"/>
        <family val="2"/>
      </rPr>
      <t>Seminar für lokale Experten (23.1.2014, Jihlava); Seminar für Vertreter von Kleinreginen und lokalen Aktionsgruppen (20.2.2014, Ledeč nad Sázavou); Konferenz der Regionalproduktion (21.2.2014, Jihlava); Treffen des Projektteams (25.2.2014, Moravské Budějovice); 2. Newsletter (Februar 2014); Seminar für lokale Experten (14.3.2014, Martinsberg); Seminar für Bürgermeister (27.3.2014, Třešť); Thematische Studienreise (28.3.2014, Langau); Workshops in Gemeinden (1.4. 2014, Ždírec nad Doubravou, Rozsochatec und 4.4.2014, Světlá nad Sázavou); Videokonferenz (9.4.2014, CZ+AT); Workshop für Jugend (29.5.2014, Slavonice); Ausbildungsaktivitäten Entwicklung der Gemeinde - Plannung mit Öffentlichkeit (27.2.2014, Křižánky und 5.6.2014 Bory) und Entwicklug in der Gemeinde - Workshop der Arbeitsgruppen (26.2.2014 Křižánky, 31.1.2014 Bory, 25.2.2014 Rudíkov) mit dem Ergebnis Plan von Qalitätsverbesserung; 1x Videospot (Dezember 2013).</t>
    </r>
    <r>
      <rPr>
        <b/>
        <sz val="10"/>
        <rFont val="Arial"/>
        <family val="2"/>
      </rPr>
      <t xml:space="preserve">
</t>
    </r>
  </si>
  <si>
    <t>3.2 Komentář k plnění časového plánu (odchylky, zpoždění, problémy):
In der 3. Monitoringperiode waren alle geplanten Aktivitäten erfüllt.</t>
  </si>
  <si>
    <r>
      <t xml:space="preserve">4.  Popis informačních a propagačních aktivit projektu: Německy
</t>
    </r>
    <r>
      <rPr>
        <sz val="10"/>
        <rFont val="Arial"/>
        <family val="2"/>
      </rPr>
      <t xml:space="preserve">Die aktuellen Nachrichten wurden auf der Homepage des Kreises Vysočina www.kr-vysocina.cz und auf der neu erstellten Homepage des Projektes www.zdravykrajvysocina.cz veröffentlicht. Weiter im Monatsblatt für BürgerInnen, Newsletter für die Gemeinden in Regionalpresse und Facebookseiten des Projektes.  Pflichtige Publizität ist während der Veranstaltungen mittels Tischflaggen, Flyers, Einladungen, Plakaten und Roll-Ups gewährleistet. Logos sind auf sämtlichen Druck- und elektronischen Materialien (Anwesenheitslisten, Protokollen, Präsentationen, Einladungen) veröffentlicht. Während der Veranstaltungen werden an die Teilnehmer die Ordner mit methodischen Materialien und Ausbildungstexte austeilt, die auch die pflichtige Publizität tragen. Die Videospots beinhalten auch die pflichtige Publizität. </t>
    </r>
  </si>
  <si>
    <r>
      <t xml:space="preserve">7. Hlavní aktivity plánované pro příští období, za které bude podána další zpráva: Německy
</t>
    </r>
    <r>
      <rPr>
        <sz val="10"/>
        <rFont val="Arial"/>
        <family val="2"/>
      </rPr>
      <t>- Treffen des Projektteams  (CZ)
- Workshops für Jugend (AT)
- Videokonferenz (CZ+AT)
- Seminar die Engagierten (CZ)
- Seminar Wie die Änderungen umsetzen (CZ)
- Ausbildung der Preisträger + Preisverleihung - regionale Runde (CZ)
- Sitzung der Jury für den grenzüberschreitenden Preis (CZ)
- Ausbildung der Preisträger + Preisverleihung - internationale Runde (CZ)
- Seminar für Direktoren der Gemeindeämter (CZ)
- Seminar für Umsetzer der LA21 (CZ)
- Entwicklung in der Gemeinde - Plannung mit der Öffentlichkeit (CZ)
- Klimastaffel (CZ)</t>
    </r>
    <r>
      <rPr>
        <sz val="10"/>
        <color indexed="10"/>
        <rFont val="Arial"/>
        <family val="2"/>
      </rPr>
      <t xml:space="preserve">
</t>
    </r>
    <r>
      <rPr>
        <sz val="10"/>
        <rFont val="Arial"/>
        <family val="2"/>
      </rPr>
      <t xml:space="preserve">- Soziologische Forschung (CZ) </t>
    </r>
    <r>
      <rPr>
        <sz val="10"/>
        <color indexed="10"/>
        <rFont val="Arial"/>
        <family val="2"/>
      </rPr>
      <t xml:space="preserve">
</t>
    </r>
    <r>
      <rPr>
        <sz val="10"/>
        <rFont val="Arial"/>
        <family val="2"/>
      </rPr>
      <t>- Broschüre Beispiele guter Praxis (CZ+AT)
- Videospots (CZ+AT)
- Newsletter 3. Herausgabe (CZ + AT)
- Homepage aktualisierung (CZ)</t>
    </r>
    <r>
      <rPr>
        <sz val="10"/>
        <color indexed="10"/>
        <rFont val="Arial"/>
        <family val="2"/>
      </rPr>
      <t xml:space="preserve">
</t>
    </r>
  </si>
</sst>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1]"/>
    <numFmt numFmtId="188" formatCode="#,##0\ [$€-1]"/>
    <numFmt numFmtId="189" formatCode="#,##0.0\ [$€-1]"/>
    <numFmt numFmtId="190" formatCode="0.00000%"/>
    <numFmt numFmtId="191" formatCode="[$€-2]\ #,##0.00"/>
    <numFmt numFmtId="192" formatCode="[$€-2]\ #\ ##,000_);[Red]\([$€-2]\ #\ ##,000\)"/>
    <numFmt numFmtId="193" formatCode="mmm/yyyy"/>
  </numFmts>
  <fonts count="68">
    <font>
      <sz val="10"/>
      <name val="Arial"/>
      <family val="0"/>
    </font>
    <font>
      <b/>
      <sz val="10"/>
      <name val="Arial"/>
      <family val="2"/>
    </font>
    <font>
      <b/>
      <sz val="11"/>
      <name val="Arial"/>
      <family val="2"/>
    </font>
    <font>
      <b/>
      <sz val="14"/>
      <name val="Arial"/>
      <family val="2"/>
    </font>
    <font>
      <b/>
      <sz val="12"/>
      <name val="Arial"/>
      <family val="2"/>
    </font>
    <font>
      <sz val="12"/>
      <color indexed="55"/>
      <name val="Webdings"/>
      <family val="1"/>
    </font>
    <font>
      <sz val="14"/>
      <name val="Arial"/>
      <family val="2"/>
    </font>
    <font>
      <b/>
      <sz val="10"/>
      <color indexed="10"/>
      <name val="Arial"/>
      <family val="2"/>
    </font>
    <font>
      <sz val="12"/>
      <name val="Arial"/>
      <family val="2"/>
    </font>
    <font>
      <sz val="10"/>
      <color indexed="10"/>
      <name val="Arial"/>
      <family val="2"/>
    </font>
    <font>
      <sz val="7.5"/>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22"/>
      <color indexed="10"/>
      <name val="Arial"/>
      <family val="2"/>
    </font>
    <font>
      <b/>
      <i/>
      <sz val="12"/>
      <name val="Arial"/>
      <family val="2"/>
    </font>
    <font>
      <sz val="8"/>
      <name val="Tahoma"/>
      <family val="2"/>
    </font>
    <font>
      <b/>
      <sz val="12"/>
      <color indexed="10"/>
      <name val="Arial"/>
      <family val="2"/>
    </font>
    <font>
      <sz val="10"/>
      <name val="Tahoma"/>
      <family val="2"/>
    </font>
    <font>
      <i/>
      <sz val="9"/>
      <name val="Arial"/>
      <family val="2"/>
    </font>
    <font>
      <b/>
      <sz val="9"/>
      <name val="Arial"/>
      <family val="2"/>
    </font>
    <font>
      <sz val="9"/>
      <name val="Arial"/>
      <family val="2"/>
    </font>
    <font>
      <i/>
      <sz val="8"/>
      <name val="Arial"/>
      <family val="2"/>
    </font>
    <font>
      <b/>
      <i/>
      <sz val="9"/>
      <name val="Arial"/>
      <family val="2"/>
    </font>
    <font>
      <sz val="10"/>
      <name val="Webdings"/>
      <family val="1"/>
    </font>
    <font>
      <sz val="10"/>
      <color indexed="10"/>
      <name val="Webdings"/>
      <family val="1"/>
    </font>
    <font>
      <i/>
      <sz val="10"/>
      <name val="Arial"/>
      <family val="2"/>
    </font>
    <font>
      <sz val="6.7"/>
      <color indexed="55"/>
      <name val="Arial"/>
      <family val="2"/>
    </font>
    <font>
      <sz val="12"/>
      <name val="Arial Narrow"/>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4"/>
      <color indexed="10"/>
      <name val="Arial"/>
      <family val="2"/>
    </font>
    <font>
      <b/>
      <sz val="9"/>
      <color indexed="8"/>
      <name val="Tahoma"/>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4"/>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style="thin"/>
      <bottom style="medium"/>
    </border>
    <border>
      <left style="medium"/>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medium"/>
      <top style="medium"/>
      <bottom style="medium"/>
    </border>
    <border>
      <left style="thin"/>
      <right style="medium"/>
      <top style="thin"/>
      <bottom style="medium"/>
    </border>
    <border>
      <left style="medium"/>
      <right style="thin"/>
      <top style="thin"/>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3" fillId="0" borderId="0" applyNumberFormat="0" applyFill="0" applyBorder="0" applyAlignment="0" applyProtection="0"/>
    <xf numFmtId="0" fontId="52" fillId="20" borderId="0" applyNumberFormat="0" applyBorder="0" applyAlignment="0" applyProtection="0"/>
    <xf numFmtId="0" fontId="53"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1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9" fillId="0" borderId="7" applyNumberFormat="0" applyFill="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524">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0" fillId="0" borderId="0" xfId="0"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2" fillId="0" borderId="0" xfId="0" applyFont="1" applyBorder="1" applyAlignment="1">
      <alignment horizontal="right"/>
    </xf>
    <xf numFmtId="0" fontId="0" fillId="34" borderId="0" xfId="0" applyFill="1" applyAlignment="1">
      <alignment/>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0" fillId="34" borderId="13" xfId="0" applyFont="1" applyFill="1" applyBorder="1" applyAlignment="1">
      <alignment/>
    </xf>
    <xf numFmtId="16" fontId="0" fillId="34" borderId="14" xfId="0" applyNumberFormat="1" applyFont="1" applyFill="1" applyBorder="1" applyAlignment="1">
      <alignment/>
    </xf>
    <xf numFmtId="0" fontId="1" fillId="34" borderId="11" xfId="0" applyFont="1" applyFill="1" applyBorder="1" applyAlignment="1">
      <alignment horizontal="center"/>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ill="1" applyBorder="1" applyAlignment="1">
      <alignment/>
    </xf>
    <xf numFmtId="0" fontId="1" fillId="34" borderId="0" xfId="0" applyFont="1" applyFill="1" applyAlignment="1">
      <alignment/>
    </xf>
    <xf numFmtId="0" fontId="0" fillId="33" borderId="0" xfId="0" applyFill="1" applyBorder="1" applyAlignment="1">
      <alignment/>
    </xf>
    <xf numFmtId="0" fontId="0" fillId="0" borderId="0" xfId="0" applyFont="1" applyFill="1" applyBorder="1" applyAlignment="1">
      <alignment/>
    </xf>
    <xf numFmtId="0" fontId="0" fillId="0" borderId="0" xfId="0" applyFill="1" applyAlignment="1">
      <alignment/>
    </xf>
    <xf numFmtId="0" fontId="0" fillId="0" borderId="0" xfId="0" applyFont="1" applyAlignment="1">
      <alignment horizontal="left" vertical="top"/>
    </xf>
    <xf numFmtId="0" fontId="0" fillId="0" borderId="0" xfId="0" applyBorder="1" applyAlignment="1">
      <alignment horizontal="righ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Alignment="1">
      <alignment/>
    </xf>
    <xf numFmtId="0" fontId="1" fillId="0" borderId="0" xfId="0" applyFont="1" applyAlignment="1">
      <alignment/>
    </xf>
    <xf numFmtId="0" fontId="0" fillId="33" borderId="11"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1" fillId="0" borderId="0" xfId="0" applyFont="1" applyFill="1" applyAlignment="1">
      <alignment/>
    </xf>
    <xf numFmtId="0" fontId="0" fillId="0" borderId="0" xfId="0" applyFont="1" applyBorder="1" applyAlignment="1">
      <alignment/>
    </xf>
    <xf numFmtId="0" fontId="1" fillId="34" borderId="0" xfId="0" applyFont="1" applyFill="1" applyAlignment="1">
      <alignment wrapText="1"/>
    </xf>
    <xf numFmtId="0" fontId="1" fillId="0" borderId="0" xfId="0" applyFont="1" applyFill="1" applyBorder="1" applyAlignment="1">
      <alignment/>
    </xf>
    <xf numFmtId="0" fontId="0" fillId="0" borderId="0" xfId="0" applyFill="1" applyBorder="1" applyAlignment="1">
      <alignment horizontal="left" vertical="top" wrapText="1"/>
    </xf>
    <xf numFmtId="0" fontId="7" fillId="0" borderId="0" xfId="0" applyFont="1" applyFill="1" applyBorder="1" applyAlignment="1">
      <alignment horizontal="center"/>
    </xf>
    <xf numFmtId="0" fontId="1" fillId="0" borderId="0" xfId="0" applyFont="1" applyFill="1" applyBorder="1" applyAlignment="1">
      <alignment horizontal="left" vertical="top" wrapText="1"/>
    </xf>
    <xf numFmtId="0" fontId="9" fillId="0" borderId="0" xfId="0" applyFont="1" applyFill="1" applyAlignment="1">
      <alignment vertical="top"/>
    </xf>
    <xf numFmtId="0" fontId="0" fillId="0" borderId="0" xfId="0" applyFill="1" applyAlignment="1">
      <alignment vertical="top"/>
    </xf>
    <xf numFmtId="0" fontId="0" fillId="0" borderId="0" xfId="0" applyFill="1" applyBorder="1" applyAlignment="1">
      <alignment horizontal="left" vertical="center" wrapText="1"/>
    </xf>
    <xf numFmtId="0" fontId="0" fillId="0" borderId="0" xfId="0" applyFill="1" applyAlignment="1">
      <alignment/>
    </xf>
    <xf numFmtId="0" fontId="1" fillId="0" borderId="0" xfId="0" applyFont="1" applyFill="1" applyBorder="1" applyAlignment="1">
      <alignment horizontal="left" vertical="center" wrapText="1"/>
    </xf>
    <xf numFmtId="0" fontId="0" fillId="0" borderId="0" xfId="0" applyFont="1" applyBorder="1" applyAlignment="1">
      <alignment/>
    </xf>
    <xf numFmtId="0" fontId="0" fillId="0" borderId="0" xfId="0" applyAlignment="1">
      <alignment vertical="top" wrapText="1"/>
    </xf>
    <xf numFmtId="0" fontId="10" fillId="0" borderId="0" xfId="0" applyFont="1" applyAlignment="1">
      <alignment/>
    </xf>
    <xf numFmtId="0" fontId="1" fillId="0" borderId="0" xfId="0" applyFont="1" applyFill="1" applyBorder="1" applyAlignment="1">
      <alignment horizontal="right"/>
    </xf>
    <xf numFmtId="0" fontId="1"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0" fillId="34" borderId="20" xfId="0" applyFont="1" applyFill="1" applyBorder="1" applyAlignment="1">
      <alignment/>
    </xf>
    <xf numFmtId="0" fontId="0" fillId="35" borderId="21" xfId="0" applyFont="1" applyFill="1" applyBorder="1" applyAlignment="1">
      <alignment horizontal="center"/>
    </xf>
    <xf numFmtId="0" fontId="12" fillId="0" borderId="0" xfId="0" applyFont="1" applyAlignment="1">
      <alignment horizontal="center" wrapText="1"/>
    </xf>
    <xf numFmtId="0" fontId="0" fillId="35" borderId="11" xfId="0" applyFont="1" applyFill="1" applyBorder="1" applyAlignment="1">
      <alignment horizontal="center"/>
    </xf>
    <xf numFmtId="0" fontId="0" fillId="33" borderId="17" xfId="0" applyFill="1" applyBorder="1" applyAlignment="1">
      <alignment horizontal="center"/>
    </xf>
    <xf numFmtId="0" fontId="0" fillId="33" borderId="19" xfId="0" applyFill="1" applyBorder="1" applyAlignment="1">
      <alignment horizontal="center"/>
    </xf>
    <xf numFmtId="0" fontId="1" fillId="33" borderId="22" xfId="0" applyFont="1" applyFill="1" applyBorder="1" applyAlignment="1">
      <alignment/>
    </xf>
    <xf numFmtId="0" fontId="0" fillId="0" borderId="0" xfId="0" applyFont="1" applyFill="1" applyBorder="1" applyAlignment="1">
      <alignment horizontal="left" vertical="top" wrapText="1"/>
    </xf>
    <xf numFmtId="0" fontId="0" fillId="33" borderId="17" xfId="0" applyFill="1" applyBorder="1" applyAlignment="1">
      <alignment/>
    </xf>
    <xf numFmtId="0" fontId="1" fillId="33" borderId="14"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1" fillId="34" borderId="21" xfId="0" applyFont="1" applyFill="1" applyBorder="1" applyAlignment="1">
      <alignment vertical="justify" wrapText="1" readingOrder="1"/>
    </xf>
    <xf numFmtId="0" fontId="0" fillId="34" borderId="23" xfId="0" applyFont="1" applyFill="1" applyBorder="1" applyAlignment="1">
      <alignment wrapText="1" readingOrder="1"/>
    </xf>
    <xf numFmtId="0" fontId="1" fillId="34" borderId="21" xfId="0" applyFont="1" applyFill="1" applyBorder="1" applyAlignment="1">
      <alignment wrapText="1"/>
    </xf>
    <xf numFmtId="0" fontId="0" fillId="34" borderId="23"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0" fontId="1" fillId="34" borderId="20" xfId="0" applyFont="1" applyFill="1" applyBorder="1" applyAlignment="1">
      <alignment horizontal="center" vertical="center"/>
    </xf>
    <xf numFmtId="0" fontId="1" fillId="34" borderId="0" xfId="0" applyFont="1" applyFill="1" applyBorder="1" applyAlignment="1">
      <alignment horizontal="center" vertical="center"/>
    </xf>
    <xf numFmtId="0" fontId="7" fillId="0" borderId="0" xfId="0" applyFont="1" applyFill="1" applyBorder="1" applyAlignment="1">
      <alignment horizontal="left" vertical="top" wrapText="1"/>
    </xf>
    <xf numFmtId="0" fontId="0" fillId="0" borderId="0" xfId="0" applyBorder="1" applyAlignment="1">
      <alignment horizontal="left" vertical="top" wrapText="1"/>
    </xf>
    <xf numFmtId="0" fontId="1" fillId="34" borderId="11" xfId="0" applyFont="1" applyFill="1" applyBorder="1" applyAlignment="1">
      <alignment horizontal="center" vertical="center"/>
    </xf>
    <xf numFmtId="49" fontId="1" fillId="34" borderId="11" xfId="0" applyNumberFormat="1" applyFont="1" applyFill="1" applyBorder="1" applyAlignment="1">
      <alignment horizontal="center" vertical="center" wrapText="1"/>
    </xf>
    <xf numFmtId="0" fontId="4" fillId="0" borderId="0" xfId="0" applyFont="1" applyAlignment="1">
      <alignment/>
    </xf>
    <xf numFmtId="0" fontId="0" fillId="33" borderId="0" xfId="0" applyFill="1" applyAlignment="1">
      <alignment/>
    </xf>
    <xf numFmtId="0" fontId="0" fillId="0" borderId="0" xfId="0" applyAlignment="1">
      <alignment wrapText="1"/>
    </xf>
    <xf numFmtId="0" fontId="0" fillId="0" borderId="0" xfId="0" applyFont="1" applyFill="1" applyBorder="1" applyAlignment="1">
      <alignment horizontal="left" wrapText="1"/>
    </xf>
    <xf numFmtId="0" fontId="1" fillId="34" borderId="0" xfId="0" applyFont="1" applyFill="1" applyAlignment="1">
      <alignment/>
    </xf>
    <xf numFmtId="0" fontId="4" fillId="0" borderId="0" xfId="0" applyFont="1" applyFill="1" applyAlignment="1">
      <alignment horizontal="center" wrapText="1"/>
    </xf>
    <xf numFmtId="0" fontId="1" fillId="34" borderId="0" xfId="0" applyFont="1" applyFill="1" applyBorder="1" applyAlignment="1">
      <alignment horizontal="left" wrapText="1"/>
    </xf>
    <xf numFmtId="0" fontId="0" fillId="34" borderId="0" xfId="0" applyFill="1" applyBorder="1" applyAlignment="1">
      <alignment wrapText="1"/>
    </xf>
    <xf numFmtId="0" fontId="1" fillId="0" borderId="0" xfId="0" applyFont="1" applyFill="1" applyBorder="1" applyAlignment="1">
      <alignment horizontal="center" wrapText="1"/>
    </xf>
    <xf numFmtId="0" fontId="0" fillId="0" borderId="0" xfId="0" applyFill="1" applyBorder="1" applyAlignment="1">
      <alignment wrapText="1"/>
    </xf>
    <xf numFmtId="0" fontId="4" fillId="33" borderId="24" xfId="0" applyFont="1" applyFill="1" applyBorder="1" applyAlignment="1">
      <alignment horizontal="center" wrapText="1"/>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25" xfId="0" applyFont="1" applyFill="1" applyBorder="1" applyAlignment="1">
      <alignment horizontal="center" vertical="center"/>
    </xf>
    <xf numFmtId="0" fontId="1" fillId="34" borderId="2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28" xfId="0" applyFill="1" applyBorder="1" applyAlignment="1">
      <alignment/>
    </xf>
    <xf numFmtId="16" fontId="0" fillId="34" borderId="14" xfId="0" applyNumberFormat="1" applyFont="1" applyFill="1" applyBorder="1" applyAlignment="1">
      <alignment wrapText="1"/>
    </xf>
    <xf numFmtId="0" fontId="0" fillId="34" borderId="29" xfId="0" applyFont="1" applyFill="1" applyBorder="1" applyAlignment="1">
      <alignment/>
    </xf>
    <xf numFmtId="0" fontId="0" fillId="33" borderId="30" xfId="0" applyFont="1" applyFill="1" applyBorder="1" applyAlignment="1">
      <alignment/>
    </xf>
    <xf numFmtId="0" fontId="0" fillId="33" borderId="31" xfId="0" applyFont="1" applyFill="1" applyBorder="1" applyAlignment="1">
      <alignment/>
    </xf>
    <xf numFmtId="0" fontId="0" fillId="33" borderId="32" xfId="0" applyFill="1" applyBorder="1" applyAlignment="1">
      <alignment/>
    </xf>
    <xf numFmtId="0" fontId="1" fillId="34" borderId="10" xfId="0" applyFont="1" applyFill="1" applyBorder="1" applyAlignment="1">
      <alignment/>
    </xf>
    <xf numFmtId="0" fontId="0" fillId="34" borderId="12" xfId="0" applyFont="1" applyFill="1" applyBorder="1" applyAlignment="1">
      <alignment/>
    </xf>
    <xf numFmtId="0" fontId="0" fillId="34" borderId="33" xfId="0" applyFont="1" applyFill="1" applyBorder="1" applyAlignment="1">
      <alignment/>
    </xf>
    <xf numFmtId="0" fontId="1" fillId="33" borderId="33" xfId="0" applyFont="1" applyFill="1" applyBorder="1" applyAlignment="1">
      <alignment/>
    </xf>
    <xf numFmtId="0" fontId="0" fillId="33" borderId="34" xfId="0" applyFill="1" applyBorder="1" applyAlignment="1">
      <alignment wrapText="1"/>
    </xf>
    <xf numFmtId="0" fontId="0" fillId="33" borderId="19" xfId="0" applyFill="1" applyBorder="1" applyAlignment="1">
      <alignment wrapText="1"/>
    </xf>
    <xf numFmtId="0" fontId="0" fillId="33" borderId="14" xfId="0" applyFill="1" applyBorder="1" applyAlignment="1">
      <alignment wrapText="1"/>
    </xf>
    <xf numFmtId="0" fontId="0" fillId="33" borderId="11" xfId="0" applyFill="1" applyBorder="1" applyAlignment="1">
      <alignment/>
    </xf>
    <xf numFmtId="0" fontId="0" fillId="33" borderId="35" xfId="0" applyFill="1" applyBorder="1" applyAlignment="1">
      <alignment wrapText="1"/>
    </xf>
    <xf numFmtId="0" fontId="0" fillId="33" borderId="36" xfId="0" applyFill="1" applyBorder="1" applyAlignment="1">
      <alignment horizontal="right"/>
    </xf>
    <xf numFmtId="0" fontId="0" fillId="33" borderId="12" xfId="0" applyFill="1" applyBorder="1" applyAlignment="1">
      <alignment/>
    </xf>
    <xf numFmtId="0" fontId="0" fillId="33" borderId="33" xfId="0" applyFill="1" applyBorder="1" applyAlignment="1">
      <alignment/>
    </xf>
    <xf numFmtId="0" fontId="9" fillId="0" borderId="0" xfId="0" applyFont="1" applyFill="1" applyBorder="1" applyAlignment="1">
      <alignment/>
    </xf>
    <xf numFmtId="0" fontId="9" fillId="0" borderId="0" xfId="0" applyFont="1" applyFill="1" applyBorder="1" applyAlignment="1">
      <alignment wrapText="1"/>
    </xf>
    <xf numFmtId="0" fontId="0" fillId="0" borderId="0" xfId="0" applyFont="1" applyBorder="1" applyAlignment="1">
      <alignment/>
    </xf>
    <xf numFmtId="0" fontId="0" fillId="33" borderId="37" xfId="0" applyFont="1" applyFill="1" applyBorder="1" applyAlignment="1">
      <alignment/>
    </xf>
    <xf numFmtId="0" fontId="0" fillId="33" borderId="38" xfId="0" applyFont="1" applyFill="1" applyBorder="1" applyAlignment="1">
      <alignment/>
    </xf>
    <xf numFmtId="0" fontId="0" fillId="33" borderId="39" xfId="0" applyFont="1" applyFill="1" applyBorder="1" applyAlignment="1">
      <alignment wrapText="1"/>
    </xf>
    <xf numFmtId="0" fontId="0" fillId="33" borderId="38" xfId="0" applyFont="1" applyFill="1" applyBorder="1" applyAlignment="1">
      <alignment wrapText="1"/>
    </xf>
    <xf numFmtId="0" fontId="0" fillId="33" borderId="36" xfId="0" applyFont="1" applyFill="1" applyBorder="1" applyAlignment="1">
      <alignment wrapText="1"/>
    </xf>
    <xf numFmtId="0" fontId="0" fillId="0" borderId="0" xfId="0" applyFont="1" applyFill="1" applyBorder="1" applyAlignment="1">
      <alignment wrapText="1"/>
    </xf>
    <xf numFmtId="0" fontId="0" fillId="36" borderId="37" xfId="0" applyFont="1" applyFill="1" applyBorder="1" applyAlignment="1">
      <alignment/>
    </xf>
    <xf numFmtId="0" fontId="0" fillId="36" borderId="38" xfId="0" applyFont="1" applyFill="1" applyBorder="1" applyAlignment="1">
      <alignment/>
    </xf>
    <xf numFmtId="0" fontId="0" fillId="36" borderId="39" xfId="0" applyFont="1" applyFill="1" applyBorder="1" applyAlignment="1">
      <alignment wrapText="1"/>
    </xf>
    <xf numFmtId="0" fontId="0" fillId="36" borderId="38" xfId="0" applyFont="1" applyFill="1" applyBorder="1" applyAlignment="1">
      <alignment wrapText="1"/>
    </xf>
    <xf numFmtId="0" fontId="0" fillId="36" borderId="36" xfId="0" applyFont="1" applyFill="1" applyBorder="1" applyAlignment="1">
      <alignment wrapText="1"/>
    </xf>
    <xf numFmtId="0" fontId="18" fillId="0" borderId="0" xfId="0" applyFont="1" applyAlignment="1">
      <alignment/>
    </xf>
    <xf numFmtId="187" fontId="0" fillId="33" borderId="15" xfId="0" applyNumberFormat="1" applyFont="1" applyFill="1" applyBorder="1" applyAlignment="1">
      <alignment/>
    </xf>
    <xf numFmtId="187" fontId="0" fillId="33" borderId="16" xfId="0" applyNumberFormat="1" applyFont="1" applyFill="1" applyBorder="1" applyAlignment="1">
      <alignment/>
    </xf>
    <xf numFmtId="187" fontId="0" fillId="33" borderId="17" xfId="0" applyNumberFormat="1" applyFont="1" applyFill="1" applyBorder="1" applyAlignment="1">
      <alignment/>
    </xf>
    <xf numFmtId="187" fontId="0" fillId="33" borderId="18" xfId="0" applyNumberFormat="1" applyFont="1" applyFill="1" applyBorder="1" applyAlignment="1">
      <alignment/>
    </xf>
    <xf numFmtId="187" fontId="0" fillId="34" borderId="28" xfId="0" applyNumberFormat="1" applyFont="1" applyFill="1" applyBorder="1" applyAlignment="1">
      <alignment/>
    </xf>
    <xf numFmtId="187" fontId="1" fillId="33" borderId="11" xfId="0" applyNumberFormat="1" applyFont="1" applyFill="1" applyBorder="1" applyAlignment="1">
      <alignment horizontal="right"/>
    </xf>
    <xf numFmtId="187" fontId="1" fillId="34" borderId="11" xfId="0" applyNumberFormat="1" applyFont="1" applyFill="1" applyBorder="1" applyAlignment="1">
      <alignment horizontal="right"/>
    </xf>
    <xf numFmtId="10" fontId="1" fillId="34" borderId="11" xfId="0" applyNumberFormat="1" applyFont="1" applyFill="1" applyBorder="1" applyAlignment="1">
      <alignment horizontal="right"/>
    </xf>
    <xf numFmtId="0" fontId="11" fillId="34" borderId="11" xfId="0" applyFont="1" applyFill="1" applyBorder="1" applyAlignment="1">
      <alignment horizontal="center" vertical="center" wrapText="1"/>
    </xf>
    <xf numFmtId="4" fontId="7" fillId="35" borderId="11" xfId="0" applyNumberFormat="1" applyFont="1" applyFill="1" applyBorder="1" applyAlignment="1">
      <alignment horizontal="right"/>
    </xf>
    <xf numFmtId="9" fontId="1" fillId="34" borderId="10" xfId="49" applyFont="1" applyFill="1" applyBorder="1" applyAlignment="1">
      <alignment horizontal="right"/>
    </xf>
    <xf numFmtId="0" fontId="1" fillId="34" borderId="0" xfId="0" applyFont="1" applyFill="1" applyBorder="1" applyAlignment="1">
      <alignment horizontal="right"/>
    </xf>
    <xf numFmtId="0" fontId="11" fillId="34" borderId="11" xfId="0" applyFont="1" applyFill="1" applyBorder="1" applyAlignment="1">
      <alignment horizontal="center" vertical="center" wrapText="1" shrinkToFit="1"/>
    </xf>
    <xf numFmtId="188" fontId="1" fillId="33" borderId="11" xfId="0" applyNumberFormat="1" applyFont="1" applyFill="1" applyBorder="1" applyAlignment="1">
      <alignment horizontal="right" vertical="center" wrapText="1"/>
    </xf>
    <xf numFmtId="9" fontId="1" fillId="34" borderId="11" xfId="0" applyNumberFormat="1" applyFont="1" applyFill="1" applyBorder="1" applyAlignment="1">
      <alignment horizontal="right" vertical="center" wrapText="1"/>
    </xf>
    <xf numFmtId="0" fontId="1" fillId="0" borderId="0" xfId="0" applyFont="1" applyFill="1" applyBorder="1" applyAlignment="1">
      <alignment horizontal="left" vertical="center"/>
    </xf>
    <xf numFmtId="0" fontId="1" fillId="0" borderId="38" xfId="0" applyFont="1" applyFill="1" applyBorder="1" applyAlignment="1">
      <alignment horizontal="right"/>
    </xf>
    <xf numFmtId="0" fontId="1" fillId="34" borderId="0" xfId="0" applyFont="1" applyFill="1" applyAlignment="1">
      <alignment/>
    </xf>
    <xf numFmtId="0" fontId="0" fillId="35" borderId="11" xfId="0" applyFont="1" applyFill="1" applyBorder="1" applyAlignment="1">
      <alignment/>
    </xf>
    <xf numFmtId="0" fontId="0" fillId="0" borderId="0" xfId="0" applyFill="1" applyBorder="1" applyAlignment="1">
      <alignment horizontal="center"/>
    </xf>
    <xf numFmtId="0" fontId="0" fillId="0" borderId="0" xfId="0"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7" fillId="0" borderId="0" xfId="0" applyFont="1" applyFill="1" applyAlignment="1">
      <alignment horizontal="center"/>
    </xf>
    <xf numFmtId="0" fontId="0" fillId="33" borderId="11" xfId="0" applyFont="1" applyFill="1" applyBorder="1" applyAlignment="1">
      <alignment/>
    </xf>
    <xf numFmtId="0" fontId="0" fillId="0" borderId="0" xfId="0" applyBorder="1" applyAlignment="1">
      <alignment horizontal="left"/>
    </xf>
    <xf numFmtId="0" fontId="0" fillId="0" borderId="0" xfId="0" applyFill="1" applyBorder="1" applyAlignment="1">
      <alignment horizontal="left"/>
    </xf>
    <xf numFmtId="0" fontId="0" fillId="0" borderId="0" xfId="0" applyAlignment="1">
      <alignment horizontal="left"/>
    </xf>
    <xf numFmtId="0" fontId="0" fillId="35" borderId="12" xfId="0" applyFill="1" applyBorder="1" applyAlignment="1">
      <alignment/>
    </xf>
    <xf numFmtId="0" fontId="0" fillId="35" borderId="33" xfId="0" applyFill="1" applyBorder="1" applyAlignment="1">
      <alignment/>
    </xf>
    <xf numFmtId="0" fontId="66" fillId="0" borderId="0" xfId="0" applyFont="1" applyAlignment="1">
      <alignment horizontal="right"/>
    </xf>
    <xf numFmtId="0" fontId="9" fillId="0" borderId="0" xfId="0" applyFont="1" applyAlignment="1">
      <alignment horizontal="center" wrapText="1"/>
    </xf>
    <xf numFmtId="0" fontId="1" fillId="0" borderId="0" xfId="0" applyFont="1" applyAlignment="1">
      <alignment wrapText="1"/>
    </xf>
    <xf numFmtId="0" fontId="0" fillId="0" borderId="0" xfId="0" applyFont="1" applyAlignment="1">
      <alignment wrapText="1"/>
    </xf>
    <xf numFmtId="0" fontId="21" fillId="34" borderId="0" xfId="0" applyFont="1" applyFill="1" applyBorder="1" applyAlignment="1">
      <alignment wrapText="1"/>
    </xf>
    <xf numFmtId="0" fontId="0" fillId="37" borderId="0" xfId="0" applyFill="1" applyAlignment="1">
      <alignment/>
    </xf>
    <xf numFmtId="0" fontId="21" fillId="34" borderId="10"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21" xfId="0" applyFont="1" applyFill="1" applyBorder="1" applyAlignment="1">
      <alignment horizontal="center" vertical="center"/>
    </xf>
    <xf numFmtId="2" fontId="0" fillId="35" borderId="40" xfId="0" applyNumberFormat="1" applyFont="1" applyFill="1" applyBorder="1" applyAlignment="1">
      <alignment/>
    </xf>
    <xf numFmtId="2" fontId="0" fillId="35" borderId="40" xfId="0" applyNumberFormat="1" applyFill="1" applyBorder="1" applyAlignment="1">
      <alignment/>
    </xf>
    <xf numFmtId="2" fontId="0" fillId="35" borderId="41" xfId="0" applyNumberFormat="1" applyFill="1" applyBorder="1" applyAlignment="1">
      <alignment/>
    </xf>
    <xf numFmtId="2" fontId="0" fillId="34" borderId="40" xfId="0" applyNumberFormat="1" applyFill="1" applyBorder="1" applyAlignment="1">
      <alignment/>
    </xf>
    <xf numFmtId="2" fontId="0" fillId="35" borderId="41" xfId="0" applyNumberFormat="1" applyFont="1" applyFill="1" applyBorder="1" applyAlignment="1">
      <alignment/>
    </xf>
    <xf numFmtId="2" fontId="0" fillId="35" borderId="42" xfId="0" applyNumberFormat="1" applyFill="1" applyBorder="1" applyAlignment="1">
      <alignment/>
    </xf>
    <xf numFmtId="2" fontId="0" fillId="34" borderId="42" xfId="0" applyNumberFormat="1" applyFill="1" applyBorder="1" applyAlignment="1">
      <alignment/>
    </xf>
    <xf numFmtId="2" fontId="0" fillId="35" borderId="43" xfId="0" applyNumberFormat="1" applyFont="1" applyFill="1" applyBorder="1" applyAlignment="1">
      <alignment/>
    </xf>
    <xf numFmtId="2" fontId="0" fillId="35" borderId="43" xfId="0" applyNumberFormat="1" applyFill="1" applyBorder="1" applyAlignment="1">
      <alignment/>
    </xf>
    <xf numFmtId="2" fontId="0" fillId="34" borderId="24" xfId="0" applyNumberFormat="1" applyFill="1" applyBorder="1" applyAlignment="1">
      <alignment/>
    </xf>
    <xf numFmtId="2" fontId="0" fillId="35" borderId="11" xfId="0" applyNumberFormat="1" applyFont="1" applyFill="1" applyBorder="1" applyAlignment="1">
      <alignment/>
    </xf>
    <xf numFmtId="2" fontId="0" fillId="35" borderId="11" xfId="0" applyNumberFormat="1" applyFill="1" applyBorder="1" applyAlignment="1">
      <alignment/>
    </xf>
    <xf numFmtId="2" fontId="0" fillId="34" borderId="23" xfId="0" applyNumberFormat="1" applyFill="1" applyBorder="1" applyAlignment="1">
      <alignment/>
    </xf>
    <xf numFmtId="2" fontId="1" fillId="34" borderId="11" xfId="0" applyNumberFormat="1" applyFont="1" applyFill="1" applyBorder="1" applyAlignment="1">
      <alignment horizontal="right"/>
    </xf>
    <xf numFmtId="2" fontId="1" fillId="34" borderId="10" xfId="0" applyNumberFormat="1" applyFont="1" applyFill="1" applyBorder="1" applyAlignment="1">
      <alignment horizontal="right"/>
    </xf>
    <xf numFmtId="4" fontId="1" fillId="35" borderId="11" xfId="0" applyNumberFormat="1" applyFont="1" applyFill="1" applyBorder="1" applyAlignment="1">
      <alignment horizontal="right"/>
    </xf>
    <xf numFmtId="4" fontId="1" fillId="34" borderId="11" xfId="0" applyNumberFormat="1" applyFont="1" applyFill="1" applyBorder="1" applyAlignment="1">
      <alignment horizontal="right"/>
    </xf>
    <xf numFmtId="9" fontId="1" fillId="34" borderId="33" xfId="49" applyFont="1" applyFill="1" applyBorder="1" applyAlignment="1">
      <alignment horizontal="right"/>
    </xf>
    <xf numFmtId="9" fontId="1" fillId="34" borderId="11" xfId="49" applyFont="1" applyFill="1" applyBorder="1" applyAlignment="1">
      <alignment horizontal="right"/>
    </xf>
    <xf numFmtId="4" fontId="1" fillId="35" borderId="11" xfId="0" applyNumberFormat="1" applyFont="1" applyFill="1" applyBorder="1" applyAlignment="1">
      <alignment horizontal="right"/>
    </xf>
    <xf numFmtId="4" fontId="1" fillId="34" borderId="11" xfId="0" applyNumberFormat="1" applyFont="1" applyFill="1" applyBorder="1" applyAlignment="1">
      <alignment horizontal="right"/>
    </xf>
    <xf numFmtId="0" fontId="1" fillId="37" borderId="44" xfId="0" applyFont="1" applyFill="1" applyBorder="1" applyAlignment="1">
      <alignment horizontal="left" vertical="center"/>
    </xf>
    <xf numFmtId="9" fontId="1" fillId="34" borderId="12" xfId="49" applyFont="1" applyFill="1" applyBorder="1" applyAlignment="1">
      <alignment horizontal="right"/>
    </xf>
    <xf numFmtId="4" fontId="1" fillId="38" borderId="11" xfId="0" applyNumberFormat="1" applyFont="1" applyFill="1" applyBorder="1" applyAlignment="1">
      <alignment/>
    </xf>
    <xf numFmtId="4" fontId="7" fillId="0" borderId="11" xfId="0" applyNumberFormat="1" applyFont="1" applyFill="1" applyBorder="1" applyAlignment="1">
      <alignment horizontal="right"/>
    </xf>
    <xf numFmtId="0" fontId="0" fillId="0" borderId="0" xfId="0" applyFont="1" applyBorder="1" applyAlignment="1">
      <alignment/>
    </xf>
    <xf numFmtId="0" fontId="25"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6" fillId="0" borderId="0" xfId="0" applyFont="1" applyAlignment="1">
      <alignment vertical="top" wrapText="1"/>
    </xf>
    <xf numFmtId="0" fontId="9" fillId="0" borderId="0" xfId="0" applyFont="1" applyAlignment="1">
      <alignment vertical="top" wrapText="1"/>
    </xf>
    <xf numFmtId="0" fontId="27" fillId="0" borderId="0" xfId="0" applyFont="1" applyAlignment="1">
      <alignment horizontal="center" vertical="center"/>
    </xf>
    <xf numFmtId="0" fontId="5" fillId="0" borderId="0" xfId="0" applyFont="1" applyAlignment="1">
      <alignment/>
    </xf>
    <xf numFmtId="0" fontId="8" fillId="0" borderId="0" xfId="0" applyFont="1" applyAlignment="1">
      <alignment/>
    </xf>
    <xf numFmtId="0" fontId="28" fillId="0" borderId="0" xfId="0" applyFont="1" applyAlignment="1">
      <alignment/>
    </xf>
    <xf numFmtId="0" fontId="8" fillId="0" borderId="0" xfId="0" applyFont="1" applyBorder="1" applyAlignment="1">
      <alignment/>
    </xf>
    <xf numFmtId="167" fontId="29" fillId="0" borderId="0" xfId="0" applyNumberFormat="1" applyFont="1" applyBorder="1" applyAlignment="1">
      <alignment/>
    </xf>
    <xf numFmtId="0" fontId="0" fillId="0" borderId="0" xfId="0" applyFont="1" applyBorder="1" applyAlignment="1">
      <alignment wrapText="1"/>
    </xf>
    <xf numFmtId="0" fontId="4" fillId="0" borderId="0" xfId="0" applyFont="1" applyBorder="1" applyAlignment="1">
      <alignment/>
    </xf>
    <xf numFmtId="167" fontId="4" fillId="0" borderId="0" xfId="0" applyNumberFormat="1" applyFont="1" applyBorder="1" applyAlignment="1">
      <alignment/>
    </xf>
    <xf numFmtId="0" fontId="0" fillId="33" borderId="0" xfId="0" applyFont="1" applyFill="1" applyAlignment="1">
      <alignment/>
    </xf>
    <xf numFmtId="0" fontId="0" fillId="33" borderId="45" xfId="0" applyFont="1" applyFill="1" applyBorder="1" applyAlignment="1">
      <alignment/>
    </xf>
    <xf numFmtId="0" fontId="0" fillId="36" borderId="17" xfId="0" applyFont="1" applyFill="1" applyBorder="1" applyAlignment="1">
      <alignment horizontal="left" vertical="top" wrapText="1"/>
    </xf>
    <xf numFmtId="0" fontId="1" fillId="33" borderId="46" xfId="0" applyFont="1" applyFill="1" applyBorder="1" applyAlignment="1">
      <alignment/>
    </xf>
    <xf numFmtId="0" fontId="21" fillId="34" borderId="0" xfId="0" applyFont="1" applyFill="1" applyAlignment="1">
      <alignment wrapText="1"/>
    </xf>
    <xf numFmtId="0" fontId="22" fillId="34" borderId="0" xfId="0" applyFont="1" applyFill="1" applyAlignment="1">
      <alignment wrapText="1"/>
    </xf>
    <xf numFmtId="0" fontId="0" fillId="35" borderId="10" xfId="0" applyFill="1" applyBorder="1" applyAlignment="1">
      <alignment vertical="top" wrapText="1"/>
    </xf>
    <xf numFmtId="0" fontId="0" fillId="35" borderId="33" xfId="0" applyFill="1" applyBorder="1" applyAlignment="1">
      <alignment vertical="top" wrapText="1"/>
    </xf>
    <xf numFmtId="0" fontId="1" fillId="37" borderId="47" xfId="0" applyFont="1" applyFill="1" applyBorder="1" applyAlignment="1">
      <alignment horizontal="left" wrapText="1"/>
    </xf>
    <xf numFmtId="0" fontId="1" fillId="37" borderId="48" xfId="0" applyFont="1" applyFill="1" applyBorder="1" applyAlignment="1">
      <alignment horizontal="left"/>
    </xf>
    <xf numFmtId="0" fontId="1" fillId="37" borderId="20" xfId="0" applyFont="1" applyFill="1" applyBorder="1" applyAlignment="1">
      <alignment horizontal="left"/>
    </xf>
    <xf numFmtId="0" fontId="1" fillId="37" borderId="49" xfId="0" applyFont="1" applyFill="1" applyBorder="1" applyAlignment="1">
      <alignment horizontal="left"/>
    </xf>
    <xf numFmtId="0" fontId="1" fillId="37" borderId="37" xfId="0" applyFont="1" applyFill="1" applyBorder="1" applyAlignment="1">
      <alignment horizontal="left"/>
    </xf>
    <xf numFmtId="0" fontId="1" fillId="37" borderId="36" xfId="0" applyFont="1" applyFill="1" applyBorder="1" applyAlignment="1">
      <alignment horizontal="left"/>
    </xf>
    <xf numFmtId="0" fontId="21" fillId="37" borderId="0" xfId="0" applyFont="1" applyFill="1" applyAlignment="1">
      <alignment/>
    </xf>
    <xf numFmtId="0" fontId="22" fillId="37" borderId="0" xfId="0" applyFont="1" applyFill="1" applyAlignment="1">
      <alignment/>
    </xf>
    <xf numFmtId="0" fontId="22" fillId="34" borderId="49" xfId="0" applyFont="1" applyFill="1" applyBorder="1" applyAlignment="1">
      <alignment wrapText="1"/>
    </xf>
    <xf numFmtId="0" fontId="25" fillId="0" borderId="0" xfId="0" applyFont="1" applyAlignment="1">
      <alignment wrapText="1"/>
    </xf>
    <xf numFmtId="0" fontId="0" fillId="0" borderId="0" xfId="0" applyFont="1" applyAlignment="1">
      <alignment wrapText="1"/>
    </xf>
    <xf numFmtId="0" fontId="25"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Font="1" applyFill="1" applyAlignment="1">
      <alignment vertical="top" wrapText="1"/>
    </xf>
    <xf numFmtId="0" fontId="67" fillId="0" borderId="0" xfId="0" applyFont="1" applyAlignment="1">
      <alignment wrapText="1"/>
    </xf>
    <xf numFmtId="0" fontId="21" fillId="34" borderId="50" xfId="0" applyFont="1" applyFill="1" applyBorder="1" applyAlignment="1">
      <alignment horizontal="left" vertical="center" wrapText="1"/>
    </xf>
    <xf numFmtId="0" fontId="22" fillId="34" borderId="50" xfId="0" applyFont="1" applyFill="1" applyBorder="1" applyAlignment="1">
      <alignment/>
    </xf>
    <xf numFmtId="0" fontId="22" fillId="0" borderId="51" xfId="0" applyFont="1" applyBorder="1" applyAlignment="1">
      <alignment/>
    </xf>
    <xf numFmtId="0" fontId="21" fillId="34" borderId="0" xfId="0" applyFont="1" applyFill="1" applyBorder="1" applyAlignment="1">
      <alignment horizontal="left" vertical="center" wrapText="1"/>
    </xf>
    <xf numFmtId="0" fontId="22" fillId="0" borderId="0" xfId="0" applyFont="1" applyAlignment="1">
      <alignment/>
    </xf>
    <xf numFmtId="0" fontId="0" fillId="0" borderId="10" xfId="0" applyBorder="1" applyAlignment="1">
      <alignment horizontal="center"/>
    </xf>
    <xf numFmtId="0" fontId="0" fillId="0" borderId="12" xfId="0" applyBorder="1" applyAlignment="1">
      <alignment horizontal="center"/>
    </xf>
    <xf numFmtId="0" fontId="0" fillId="0" borderId="33" xfId="0" applyBorder="1" applyAlignment="1">
      <alignment horizont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21" fillId="34" borderId="10" xfId="0" applyFont="1" applyFill="1" applyBorder="1" applyAlignment="1">
      <alignment horizontal="left" vertical="center" wrapText="1"/>
    </xf>
    <xf numFmtId="0" fontId="22" fillId="0" borderId="33" xfId="0" applyFont="1" applyBorder="1" applyAlignment="1">
      <alignment wrapText="1"/>
    </xf>
    <xf numFmtId="0" fontId="21" fillId="38" borderId="11" xfId="0" applyFont="1" applyFill="1" applyBorder="1" applyAlignment="1">
      <alignment wrapText="1"/>
    </xf>
    <xf numFmtId="0" fontId="22" fillId="0" borderId="11" xfId="0" applyFont="1" applyBorder="1" applyAlignment="1">
      <alignment wrapText="1"/>
    </xf>
    <xf numFmtId="0" fontId="21" fillId="38" borderId="11"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0" xfId="0" applyFont="1" applyBorder="1" applyAlignment="1">
      <alignment/>
    </xf>
    <xf numFmtId="0" fontId="12" fillId="0" borderId="0" xfId="0" applyFont="1" applyAlignment="1">
      <alignment/>
    </xf>
    <xf numFmtId="0" fontId="22" fillId="34" borderId="20" xfId="0" applyFont="1" applyFill="1" applyBorder="1" applyAlignment="1">
      <alignment horizontal="left" wrapText="1"/>
    </xf>
    <xf numFmtId="0" fontId="22" fillId="0" borderId="0" xfId="0" applyFont="1" applyBorder="1" applyAlignment="1">
      <alignment horizontal="left" wrapText="1"/>
    </xf>
    <xf numFmtId="0" fontId="21" fillId="34" borderId="47" xfId="0" applyFont="1" applyFill="1" applyBorder="1" applyAlignment="1">
      <alignment horizontal="left" wrapText="1"/>
    </xf>
    <xf numFmtId="0" fontId="22" fillId="0" borderId="44" xfId="0" applyFont="1" applyBorder="1" applyAlignment="1">
      <alignment horizontal="left" wrapText="1"/>
    </xf>
    <xf numFmtId="0" fontId="22" fillId="34" borderId="37" xfId="0" applyFont="1" applyFill="1" applyBorder="1" applyAlignment="1">
      <alignment horizontal="left" wrapText="1"/>
    </xf>
    <xf numFmtId="0" fontId="22" fillId="0" borderId="38" xfId="0" applyFont="1" applyBorder="1" applyAlignment="1">
      <alignment horizontal="left" wrapText="1"/>
    </xf>
    <xf numFmtId="0" fontId="21" fillId="34" borderId="20" xfId="0" applyFont="1" applyFill="1" applyBorder="1" applyAlignment="1">
      <alignment horizontal="left" wrapText="1"/>
    </xf>
    <xf numFmtId="0" fontId="21" fillId="34" borderId="10" xfId="0" applyFont="1" applyFill="1" applyBorder="1" applyAlignment="1">
      <alignment horizontal="center" vertical="center"/>
    </xf>
    <xf numFmtId="0" fontId="22" fillId="34" borderId="12" xfId="0" applyFont="1" applyFill="1" applyBorder="1" applyAlignment="1">
      <alignment horizontal="center" vertical="center"/>
    </xf>
    <xf numFmtId="0" fontId="12" fillId="0" borderId="0" xfId="0" applyFont="1" applyFill="1" applyAlignment="1">
      <alignment horizontal="left" wrapText="1"/>
    </xf>
    <xf numFmtId="0" fontId="12" fillId="0" borderId="0" xfId="0" applyFont="1" applyFill="1" applyAlignment="1">
      <alignment/>
    </xf>
    <xf numFmtId="0" fontId="1" fillId="0" borderId="38" xfId="0" applyFont="1" applyFill="1" applyBorder="1" applyAlignment="1">
      <alignment horizontal="left" vertical="center" wrapText="1"/>
    </xf>
    <xf numFmtId="0" fontId="0" fillId="0" borderId="38" xfId="0" applyBorder="1" applyAlignment="1">
      <alignment horizontal="left" wrapText="1"/>
    </xf>
    <xf numFmtId="0" fontId="3" fillId="34" borderId="0" xfId="0" applyFont="1" applyFill="1" applyAlignment="1">
      <alignment horizontal="center" vertical="center"/>
    </xf>
    <xf numFmtId="0" fontId="6" fillId="34" borderId="0" xfId="0" applyFont="1" applyFill="1" applyAlignment="1">
      <alignment horizontal="center" vertical="center"/>
    </xf>
    <xf numFmtId="0" fontId="21" fillId="34" borderId="10" xfId="0" applyFont="1" applyFill="1" applyBorder="1" applyAlignment="1">
      <alignment horizontal="center" vertical="center" wrapText="1"/>
    </xf>
    <xf numFmtId="0" fontId="21" fillId="34" borderId="33" xfId="0" applyFont="1" applyFill="1" applyBorder="1" applyAlignment="1">
      <alignment horizontal="center" vertical="center" wrapText="1"/>
    </xf>
    <xf numFmtId="16" fontId="21" fillId="34" borderId="52" xfId="0" applyNumberFormat="1" applyFont="1" applyFill="1" applyBorder="1" applyAlignment="1">
      <alignment horizontal="left" vertical="center" wrapText="1"/>
    </xf>
    <xf numFmtId="0" fontId="22" fillId="34" borderId="53" xfId="0" applyFont="1" applyFill="1" applyBorder="1" applyAlignment="1">
      <alignment horizontal="left" vertical="center" wrapText="1"/>
    </xf>
    <xf numFmtId="16" fontId="21" fillId="34" borderId="53" xfId="0" applyNumberFormat="1" applyFont="1" applyFill="1" applyBorder="1" applyAlignment="1">
      <alignment horizontal="left" vertical="center" wrapText="1"/>
    </xf>
    <xf numFmtId="16" fontId="21" fillId="34" borderId="22" xfId="0" applyNumberFormat="1" applyFont="1" applyFill="1" applyBorder="1" applyAlignment="1">
      <alignment horizontal="left" vertical="center" wrapText="1"/>
    </xf>
    <xf numFmtId="0" fontId="22" fillId="0" borderId="54" xfId="0" applyFont="1" applyBorder="1" applyAlignment="1">
      <alignment horizontal="left" vertical="center" wrapText="1"/>
    </xf>
    <xf numFmtId="0" fontId="21" fillId="34" borderId="0" xfId="0" applyFont="1" applyFill="1" applyAlignment="1">
      <alignment wrapText="1"/>
    </xf>
    <xf numFmtId="0" fontId="22" fillId="0" borderId="0" xfId="0" applyFont="1" applyBorder="1" applyAlignment="1">
      <alignment wrapText="1"/>
    </xf>
    <xf numFmtId="0" fontId="0" fillId="35" borderId="10" xfId="0" applyFill="1" applyBorder="1" applyAlignment="1">
      <alignment/>
    </xf>
    <xf numFmtId="0" fontId="0" fillId="35" borderId="12" xfId="0" applyFill="1" applyBorder="1" applyAlignment="1">
      <alignment/>
    </xf>
    <xf numFmtId="0" fontId="22" fillId="34" borderId="49" xfId="0" applyFont="1" applyFill="1" applyBorder="1" applyAlignment="1">
      <alignment wrapText="1"/>
    </xf>
    <xf numFmtId="0" fontId="0" fillId="35" borderId="10" xfId="0" applyFont="1" applyFill="1" applyBorder="1" applyAlignment="1">
      <alignment/>
    </xf>
    <xf numFmtId="0" fontId="0" fillId="35" borderId="33" xfId="0" applyFont="1" applyFill="1" applyBorder="1" applyAlignment="1">
      <alignment/>
    </xf>
    <xf numFmtId="0" fontId="1" fillId="35" borderId="10" xfId="0" applyFont="1" applyFill="1" applyBorder="1" applyAlignment="1">
      <alignment/>
    </xf>
    <xf numFmtId="0" fontId="1" fillId="35" borderId="12" xfId="0" applyFont="1" applyFill="1" applyBorder="1" applyAlignment="1">
      <alignment/>
    </xf>
    <xf numFmtId="0" fontId="0" fillId="0" borderId="12" xfId="0" applyBorder="1" applyAlignment="1">
      <alignment/>
    </xf>
    <xf numFmtId="0" fontId="0" fillId="0" borderId="33" xfId="0" applyBorder="1" applyAlignment="1">
      <alignment/>
    </xf>
    <xf numFmtId="0" fontId="0" fillId="0" borderId="50" xfId="0" applyFont="1" applyBorder="1" applyAlignment="1">
      <alignment/>
    </xf>
    <xf numFmtId="0" fontId="0" fillId="0" borderId="50" xfId="0" applyBorder="1" applyAlignment="1">
      <alignment/>
    </xf>
    <xf numFmtId="0" fontId="3" fillId="34" borderId="0" xfId="0" applyFont="1" applyFill="1" applyAlignment="1">
      <alignment horizontal="center" vertical="center" wrapText="1"/>
    </xf>
    <xf numFmtId="0" fontId="6" fillId="34" borderId="0" xfId="0" applyFont="1" applyFill="1" applyAlignment="1">
      <alignment horizontal="center" vertical="center" wrapText="1"/>
    </xf>
    <xf numFmtId="0" fontId="2" fillId="34" borderId="0" xfId="0" applyFont="1" applyFill="1" applyAlignment="1">
      <alignment horizontal="center" vertical="center"/>
    </xf>
    <xf numFmtId="0" fontId="0" fillId="34" borderId="0" xfId="0" applyFill="1" applyAlignment="1">
      <alignment horizontal="center" vertical="center"/>
    </xf>
    <xf numFmtId="0" fontId="18" fillId="0" borderId="0" xfId="0" applyFont="1" applyAlignment="1">
      <alignment horizontal="center" wrapText="1"/>
    </xf>
    <xf numFmtId="0" fontId="0" fillId="0" borderId="0" xfId="0" applyAlignment="1">
      <alignment horizontal="center" wrapText="1"/>
    </xf>
    <xf numFmtId="0" fontId="22" fillId="0" borderId="49" xfId="0" applyFont="1" applyBorder="1" applyAlignment="1">
      <alignment wrapText="1"/>
    </xf>
    <xf numFmtId="0" fontId="0" fillId="35" borderId="33" xfId="0" applyFill="1" applyBorder="1" applyAlignment="1">
      <alignment/>
    </xf>
    <xf numFmtId="0" fontId="0" fillId="36" borderId="52" xfId="0" applyFont="1" applyFill="1" applyBorder="1" applyAlignment="1">
      <alignment horizontal="left" vertical="top" wrapText="1"/>
    </xf>
    <xf numFmtId="0" fontId="0" fillId="36" borderId="53" xfId="0" applyFont="1" applyFill="1" applyBorder="1" applyAlignment="1">
      <alignment horizontal="left" vertical="top" wrapText="1"/>
    </xf>
    <xf numFmtId="0" fontId="0" fillId="36" borderId="55" xfId="0" applyFont="1" applyFill="1" applyBorder="1" applyAlignment="1">
      <alignment horizontal="left" vertical="top" wrapText="1"/>
    </xf>
    <xf numFmtId="14" fontId="0" fillId="36" borderId="18" xfId="0" applyNumberFormat="1" applyFont="1" applyFill="1" applyBorder="1" applyAlignment="1">
      <alignment horizontal="left" vertical="top" wrapText="1"/>
    </xf>
    <xf numFmtId="14" fontId="0" fillId="36" borderId="55" xfId="0" applyNumberFormat="1"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3" borderId="19" xfId="0" applyFont="1" applyFill="1" applyBorder="1" applyAlignment="1">
      <alignment horizontal="left" vertical="top" wrapText="1"/>
    </xf>
    <xf numFmtId="0" fontId="0" fillId="33" borderId="39" xfId="0" applyFill="1" applyBorder="1" applyAlignment="1">
      <alignment wrapText="1"/>
    </xf>
    <xf numFmtId="0" fontId="0" fillId="33" borderId="34" xfId="0" applyFill="1" applyBorder="1" applyAlignment="1">
      <alignment wrapText="1"/>
    </xf>
    <xf numFmtId="0" fontId="0" fillId="36" borderId="35" xfId="0" applyFill="1" applyBorder="1" applyAlignment="1">
      <alignment/>
    </xf>
    <xf numFmtId="0" fontId="0" fillId="36" borderId="39" xfId="0" applyFill="1" applyBorder="1" applyAlignment="1">
      <alignment/>
    </xf>
    <xf numFmtId="0" fontId="0" fillId="36" borderId="39" xfId="0" applyFill="1" applyBorder="1" applyAlignment="1">
      <alignment wrapText="1"/>
    </xf>
    <xf numFmtId="0" fontId="0" fillId="36" borderId="34" xfId="0" applyFill="1" applyBorder="1" applyAlignment="1">
      <alignment wrapText="1"/>
    </xf>
    <xf numFmtId="0" fontId="1" fillId="33" borderId="56" xfId="0" applyFont="1" applyFill="1" applyBorder="1" applyAlignment="1">
      <alignment/>
    </xf>
    <xf numFmtId="0" fontId="0" fillId="33" borderId="57" xfId="0" applyFill="1" applyBorder="1" applyAlignment="1">
      <alignment/>
    </xf>
    <xf numFmtId="0" fontId="0" fillId="33" borderId="58" xfId="0" applyFill="1" applyBorder="1" applyAlignment="1">
      <alignment/>
    </xf>
    <xf numFmtId="0" fontId="0" fillId="33" borderId="14" xfId="0" applyFill="1" applyBorder="1" applyAlignment="1">
      <alignment/>
    </xf>
    <xf numFmtId="0" fontId="0" fillId="33" borderId="17" xfId="0" applyFill="1" applyBorder="1" applyAlignment="1">
      <alignment/>
    </xf>
    <xf numFmtId="0" fontId="0" fillId="33" borderId="19" xfId="0" applyFill="1" applyBorder="1" applyAlignment="1">
      <alignment/>
    </xf>
    <xf numFmtId="0" fontId="0" fillId="33" borderId="35" xfId="0" applyFill="1" applyBorder="1" applyAlignment="1">
      <alignment/>
    </xf>
    <xf numFmtId="0" fontId="0" fillId="33" borderId="39" xfId="0" applyFill="1" applyBorder="1" applyAlignment="1">
      <alignment/>
    </xf>
    <xf numFmtId="14" fontId="0" fillId="33" borderId="59" xfId="0" applyNumberFormat="1" applyFont="1" applyFill="1" applyBorder="1" applyAlignment="1">
      <alignment horizontal="center"/>
    </xf>
    <xf numFmtId="0" fontId="0" fillId="33" borderId="46" xfId="0" applyFont="1" applyFill="1" applyBorder="1" applyAlignment="1">
      <alignment horizontal="center"/>
    </xf>
    <xf numFmtId="0" fontId="0" fillId="33" borderId="45" xfId="0" applyFont="1" applyFill="1" applyBorder="1" applyAlignment="1">
      <alignment horizontal="center"/>
    </xf>
    <xf numFmtId="0" fontId="0" fillId="33" borderId="54" xfId="0" applyFont="1" applyFill="1" applyBorder="1" applyAlignment="1">
      <alignment horizontal="center"/>
    </xf>
    <xf numFmtId="0" fontId="0" fillId="36" borderId="14" xfId="0" applyFill="1" applyBorder="1" applyAlignment="1">
      <alignment/>
    </xf>
    <xf numFmtId="0" fontId="0" fillId="36" borderId="17" xfId="0" applyFill="1" applyBorder="1" applyAlignment="1">
      <alignment/>
    </xf>
    <xf numFmtId="0" fontId="0" fillId="36" borderId="19" xfId="0" applyFill="1" applyBorder="1" applyAlignment="1">
      <alignment/>
    </xf>
    <xf numFmtId="0" fontId="1" fillId="33" borderId="25" xfId="0" applyFont="1" applyFill="1" applyBorder="1" applyAlignment="1">
      <alignment/>
    </xf>
    <xf numFmtId="0" fontId="0" fillId="0" borderId="26" xfId="0" applyFont="1" applyBorder="1" applyAlignment="1">
      <alignment/>
    </xf>
    <xf numFmtId="0" fontId="0" fillId="0" borderId="27" xfId="0" applyFont="1" applyBorder="1" applyAlignment="1">
      <alignment/>
    </xf>
    <xf numFmtId="0" fontId="1" fillId="33" borderId="10"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6" borderId="14"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9" xfId="0" applyFont="1" applyFill="1" applyBorder="1" applyAlignment="1">
      <alignment horizontal="left" vertical="top" wrapText="1"/>
    </xf>
    <xf numFmtId="0" fontId="0" fillId="36" borderId="14" xfId="0" applyFont="1" applyFill="1" applyBorder="1" applyAlignment="1">
      <alignment horizontal="center" vertical="top" wrapText="1"/>
    </xf>
    <xf numFmtId="0" fontId="0" fillId="36" borderId="17" xfId="0" applyFont="1" applyFill="1" applyBorder="1" applyAlignment="1">
      <alignment horizontal="center" vertical="top" wrapText="1"/>
    </xf>
    <xf numFmtId="0" fontId="1" fillId="36" borderId="25" xfId="0" applyFont="1" applyFill="1" applyBorder="1" applyAlignment="1">
      <alignment/>
    </xf>
    <xf numFmtId="0" fontId="0" fillId="36" borderId="26" xfId="0" applyFont="1" applyFill="1" applyBorder="1" applyAlignment="1">
      <alignment/>
    </xf>
    <xf numFmtId="0" fontId="0" fillId="36" borderId="27" xfId="0" applyFont="1" applyFill="1" applyBorder="1" applyAlignment="1">
      <alignment/>
    </xf>
    <xf numFmtId="0" fontId="0" fillId="36" borderId="35" xfId="0" applyFont="1" applyFill="1" applyBorder="1" applyAlignment="1">
      <alignment horizontal="left" vertical="top" wrapText="1"/>
    </xf>
    <xf numFmtId="0" fontId="0" fillId="36" borderId="39" xfId="0" applyFont="1" applyFill="1" applyBorder="1" applyAlignment="1">
      <alignment horizontal="left" vertical="top" wrapText="1"/>
    </xf>
    <xf numFmtId="0" fontId="0" fillId="36" borderId="34" xfId="0" applyFont="1" applyFill="1" applyBorder="1" applyAlignment="1">
      <alignment horizontal="left" vertical="top" wrapText="1"/>
    </xf>
    <xf numFmtId="0" fontId="0" fillId="36" borderId="17" xfId="0" applyFill="1" applyBorder="1" applyAlignment="1">
      <alignment wrapText="1"/>
    </xf>
    <xf numFmtId="0" fontId="0" fillId="36" borderId="19" xfId="0" applyFill="1" applyBorder="1" applyAlignment="1">
      <alignment wrapText="1"/>
    </xf>
    <xf numFmtId="0" fontId="1" fillId="36" borderId="10"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wrapText="1"/>
    </xf>
    <xf numFmtId="0" fontId="1" fillId="33" borderId="10"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33" xfId="0" applyFill="1" applyBorder="1" applyAlignment="1">
      <alignment horizontal="left" vertical="top" wrapText="1"/>
    </xf>
    <xf numFmtId="0" fontId="1" fillId="36" borderId="10" xfId="0" applyFont="1" applyFill="1" applyBorder="1" applyAlignment="1">
      <alignment horizontal="left" vertical="top" wrapText="1"/>
    </xf>
    <xf numFmtId="0" fontId="0" fillId="36" borderId="12" xfId="0" applyFill="1" applyBorder="1" applyAlignment="1">
      <alignment horizontal="left" vertical="top" wrapText="1"/>
    </xf>
    <xf numFmtId="0" fontId="0" fillId="36" borderId="33" xfId="0" applyFill="1" applyBorder="1" applyAlignment="1">
      <alignment horizontal="left" vertical="top" wrapText="1"/>
    </xf>
    <xf numFmtId="0" fontId="0" fillId="33" borderId="17" xfId="0" applyFill="1" applyBorder="1" applyAlignment="1">
      <alignment wrapText="1"/>
    </xf>
    <xf numFmtId="0" fontId="0" fillId="33" borderId="19" xfId="0" applyFill="1" applyBorder="1" applyAlignment="1">
      <alignment wrapText="1"/>
    </xf>
    <xf numFmtId="0" fontId="1" fillId="36" borderId="56" xfId="0" applyFont="1" applyFill="1" applyBorder="1" applyAlignment="1">
      <alignment/>
    </xf>
    <xf numFmtId="0" fontId="0" fillId="36" borderId="57" xfId="0" applyFill="1" applyBorder="1" applyAlignment="1">
      <alignment/>
    </xf>
    <xf numFmtId="0" fontId="0" fillId="36" borderId="58" xfId="0" applyFill="1" applyBorder="1" applyAlignment="1">
      <alignment/>
    </xf>
    <xf numFmtId="0" fontId="0" fillId="36" borderId="19" xfId="0" applyFont="1" applyFill="1" applyBorder="1" applyAlignment="1">
      <alignment horizontal="center" vertical="top" wrapText="1"/>
    </xf>
    <xf numFmtId="0" fontId="0" fillId="33" borderId="35" xfId="0" applyFont="1" applyFill="1" applyBorder="1" applyAlignment="1">
      <alignment horizontal="left" vertical="top" wrapText="1"/>
    </xf>
    <xf numFmtId="0" fontId="0" fillId="33" borderId="39" xfId="0" applyFont="1" applyFill="1" applyBorder="1" applyAlignment="1">
      <alignment horizontal="left" vertical="top" wrapText="1"/>
    </xf>
    <xf numFmtId="0" fontId="0" fillId="33" borderId="34" xfId="0" applyFont="1" applyFill="1" applyBorder="1" applyAlignment="1">
      <alignment horizontal="left" vertical="top" wrapText="1"/>
    </xf>
    <xf numFmtId="0" fontId="1" fillId="36" borderId="56" xfId="0" applyFont="1" applyFill="1" applyBorder="1" applyAlignment="1">
      <alignment horizontal="left" vertical="top" wrapText="1"/>
    </xf>
    <xf numFmtId="0" fontId="0" fillId="36" borderId="57" xfId="0" applyFill="1" applyBorder="1" applyAlignment="1">
      <alignment horizontal="left" vertical="top" wrapText="1"/>
    </xf>
    <xf numFmtId="0" fontId="0" fillId="36" borderId="58" xfId="0" applyFill="1" applyBorder="1" applyAlignment="1">
      <alignment horizontal="left" vertical="top" wrapText="1"/>
    </xf>
    <xf numFmtId="0" fontId="1" fillId="33" borderId="56" xfId="0" applyFont="1" applyFill="1" applyBorder="1" applyAlignment="1">
      <alignment horizontal="left" vertical="top" wrapText="1"/>
    </xf>
    <xf numFmtId="0" fontId="0" fillId="33" borderId="57" xfId="0" applyFill="1" applyBorder="1" applyAlignment="1">
      <alignment horizontal="left" vertical="top" wrapText="1"/>
    </xf>
    <xf numFmtId="0" fontId="0" fillId="33" borderId="58" xfId="0" applyFill="1" applyBorder="1" applyAlignment="1">
      <alignment horizontal="left" vertical="top" wrapText="1"/>
    </xf>
    <xf numFmtId="0" fontId="0" fillId="33" borderId="14"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52" xfId="0" applyFont="1" applyFill="1" applyBorder="1" applyAlignment="1">
      <alignment horizontal="left" vertical="top" wrapText="1"/>
    </xf>
    <xf numFmtId="0" fontId="0" fillId="33" borderId="53" xfId="0" applyFont="1" applyFill="1" applyBorder="1" applyAlignment="1">
      <alignment horizontal="left" vertical="top" wrapText="1"/>
    </xf>
    <xf numFmtId="0" fontId="0" fillId="33" borderId="55" xfId="0" applyFont="1" applyFill="1" applyBorder="1" applyAlignment="1">
      <alignment horizontal="left" vertical="top" wrapText="1"/>
    </xf>
    <xf numFmtId="14" fontId="0" fillId="33" borderId="18" xfId="0" applyNumberFormat="1" applyFont="1" applyFill="1" applyBorder="1" applyAlignment="1">
      <alignment horizontal="left" vertical="top" wrapText="1"/>
    </xf>
    <xf numFmtId="0" fontId="0" fillId="33" borderId="60" xfId="0" applyFont="1" applyFill="1" applyBorder="1" applyAlignment="1">
      <alignment horizontal="left" vertical="top" wrapText="1"/>
    </xf>
    <xf numFmtId="0" fontId="3" fillId="34" borderId="0" xfId="0" applyFont="1" applyFill="1" applyAlignment="1">
      <alignment horizontal="center" vertical="center"/>
    </xf>
    <xf numFmtId="0" fontId="6" fillId="34" borderId="0" xfId="0" applyFont="1" applyFill="1" applyAlignment="1">
      <alignment horizontal="center" vertical="center"/>
    </xf>
    <xf numFmtId="0" fontId="0" fillId="33" borderId="10" xfId="0" applyFill="1" applyBorder="1" applyAlignment="1">
      <alignment horizontal="left"/>
    </xf>
    <xf numFmtId="0" fontId="0" fillId="33" borderId="12" xfId="0" applyFill="1" applyBorder="1" applyAlignment="1">
      <alignment horizontal="left"/>
    </xf>
    <xf numFmtId="0" fontId="0" fillId="33" borderId="33" xfId="0" applyFill="1" applyBorder="1" applyAlignment="1">
      <alignment horizontal="left"/>
    </xf>
    <xf numFmtId="0" fontId="1" fillId="34" borderId="0" xfId="0" applyFont="1" applyFill="1" applyAlignment="1">
      <alignment/>
    </xf>
    <xf numFmtId="0" fontId="0" fillId="0" borderId="49" xfId="0" applyFont="1" applyBorder="1" applyAlignment="1">
      <alignment/>
    </xf>
    <xf numFmtId="0" fontId="0" fillId="0" borderId="0" xfId="0" applyFont="1" applyBorder="1" applyAlignment="1">
      <alignment/>
    </xf>
    <xf numFmtId="0" fontId="0" fillId="33" borderId="0" xfId="0" applyFont="1" applyFill="1" applyAlignment="1">
      <alignment/>
    </xf>
    <xf numFmtId="0" fontId="0" fillId="0" borderId="0" xfId="0" applyAlignment="1">
      <alignment/>
    </xf>
    <xf numFmtId="0" fontId="0" fillId="33" borderId="17" xfId="0" applyFont="1" applyFill="1" applyBorder="1" applyAlignment="1">
      <alignment horizontal="center"/>
    </xf>
    <xf numFmtId="0" fontId="0" fillId="33" borderId="19" xfId="0" applyFont="1" applyFill="1" applyBorder="1" applyAlignment="1">
      <alignment horizontal="center"/>
    </xf>
    <xf numFmtId="0" fontId="1" fillId="33" borderId="12" xfId="0" applyFont="1" applyFill="1" applyBorder="1" applyAlignment="1">
      <alignment/>
    </xf>
    <xf numFmtId="0" fontId="0" fillId="33" borderId="12" xfId="0" applyFont="1" applyFill="1" applyBorder="1" applyAlignment="1">
      <alignment/>
    </xf>
    <xf numFmtId="0" fontId="0" fillId="33" borderId="10" xfId="0" applyFill="1" applyBorder="1" applyAlignment="1">
      <alignment horizontal="center"/>
    </xf>
    <xf numFmtId="0" fontId="0" fillId="33" borderId="12" xfId="0" applyFill="1" applyBorder="1" applyAlignment="1">
      <alignment horizontal="center"/>
    </xf>
    <xf numFmtId="0" fontId="1" fillId="33" borderId="10" xfId="0" applyFont="1" applyFill="1" applyBorder="1" applyAlignment="1">
      <alignment/>
    </xf>
    <xf numFmtId="0" fontId="1" fillId="0" borderId="12" xfId="0" applyFont="1" applyBorder="1" applyAlignment="1">
      <alignment/>
    </xf>
    <xf numFmtId="0" fontId="1" fillId="0" borderId="33" xfId="0" applyFont="1" applyBorder="1" applyAlignment="1">
      <alignment/>
    </xf>
    <xf numFmtId="0" fontId="1" fillId="34" borderId="0" xfId="0" applyFont="1" applyFill="1" applyAlignment="1">
      <alignment wrapText="1"/>
    </xf>
    <xf numFmtId="0" fontId="0" fillId="0" borderId="49" xfId="0" applyFont="1" applyBorder="1" applyAlignment="1">
      <alignment wrapText="1"/>
    </xf>
    <xf numFmtId="0" fontId="0" fillId="33" borderId="33" xfId="0" applyFill="1" applyBorder="1" applyAlignment="1">
      <alignment horizontal="center"/>
    </xf>
    <xf numFmtId="0" fontId="1" fillId="33" borderId="56" xfId="0" applyFont="1" applyFill="1" applyBorder="1" applyAlignment="1">
      <alignment wrapText="1"/>
    </xf>
    <xf numFmtId="0" fontId="0" fillId="33" borderId="57" xfId="0" applyFont="1" applyFill="1" applyBorder="1" applyAlignment="1">
      <alignment wrapText="1"/>
    </xf>
    <xf numFmtId="0" fontId="0" fillId="33" borderId="58" xfId="0" applyFont="1" applyFill="1" applyBorder="1" applyAlignment="1">
      <alignment wrapText="1"/>
    </xf>
    <xf numFmtId="0" fontId="0" fillId="33" borderId="61" xfId="0" applyFont="1" applyFill="1" applyBorder="1" applyAlignment="1">
      <alignment horizontal="center" wrapText="1"/>
    </xf>
    <xf numFmtId="0" fontId="0" fillId="33" borderId="62" xfId="0" applyFont="1" applyFill="1" applyBorder="1" applyAlignment="1">
      <alignment horizontal="center" wrapText="1"/>
    </xf>
    <xf numFmtId="0" fontId="0" fillId="33" borderId="63" xfId="0" applyFont="1" applyFill="1" applyBorder="1" applyAlignment="1">
      <alignment horizontal="center" wrapText="1"/>
    </xf>
    <xf numFmtId="0" fontId="0" fillId="33" borderId="64" xfId="0" applyFont="1" applyFill="1" applyBorder="1" applyAlignment="1">
      <alignment wrapText="1"/>
    </xf>
    <xf numFmtId="0" fontId="0" fillId="33" borderId="50" xfId="0" applyFont="1" applyFill="1" applyBorder="1" applyAlignment="1">
      <alignment wrapText="1"/>
    </xf>
    <xf numFmtId="0" fontId="0" fillId="33" borderId="65" xfId="0" applyFont="1" applyFill="1" applyBorder="1" applyAlignment="1">
      <alignment wrapText="1"/>
    </xf>
    <xf numFmtId="0" fontId="1" fillId="36" borderId="12" xfId="0" applyFont="1" applyFill="1" applyBorder="1" applyAlignment="1">
      <alignment horizontal="left" vertical="top" wrapText="1"/>
    </xf>
    <xf numFmtId="0" fontId="1" fillId="36" borderId="33" xfId="0" applyFont="1" applyFill="1" applyBorder="1" applyAlignment="1">
      <alignment horizontal="left" vertical="top" wrapText="1"/>
    </xf>
    <xf numFmtId="0" fontId="1" fillId="33" borderId="61" xfId="0" applyFont="1" applyFill="1" applyBorder="1" applyAlignment="1">
      <alignment/>
    </xf>
    <xf numFmtId="0" fontId="0" fillId="33" borderId="62" xfId="0" applyFont="1" applyFill="1" applyBorder="1" applyAlignment="1">
      <alignment/>
    </xf>
    <xf numFmtId="0" fontId="0" fillId="33" borderId="63" xfId="0" applyFont="1" applyFill="1" applyBorder="1" applyAlignment="1">
      <alignment/>
    </xf>
    <xf numFmtId="14" fontId="0" fillId="33" borderId="31" xfId="0" applyNumberFormat="1" applyFont="1" applyFill="1" applyBorder="1" applyAlignment="1">
      <alignment horizontal="center"/>
    </xf>
    <xf numFmtId="0" fontId="0" fillId="33" borderId="63" xfId="0" applyFont="1" applyFill="1" applyBorder="1" applyAlignment="1">
      <alignment horizontal="center"/>
    </xf>
    <xf numFmtId="0" fontId="0" fillId="33" borderId="62" xfId="0" applyFont="1" applyFill="1" applyBorder="1" applyAlignment="1">
      <alignment horizontal="center"/>
    </xf>
    <xf numFmtId="0" fontId="0" fillId="33" borderId="66" xfId="0" applyFont="1" applyFill="1" applyBorder="1" applyAlignment="1">
      <alignment horizontal="center"/>
    </xf>
    <xf numFmtId="0" fontId="0" fillId="36" borderId="57" xfId="0" applyFont="1" applyFill="1" applyBorder="1" applyAlignment="1">
      <alignment horizontal="left" vertical="top" wrapText="1"/>
    </xf>
    <xf numFmtId="0" fontId="0" fillId="36" borderId="58" xfId="0" applyFont="1" applyFill="1" applyBorder="1" applyAlignment="1">
      <alignment horizontal="left" vertical="top" wrapText="1"/>
    </xf>
    <xf numFmtId="0" fontId="1" fillId="33" borderId="12" xfId="0" applyFont="1" applyFill="1" applyBorder="1" applyAlignment="1">
      <alignment horizontal="left" vertical="top" wrapText="1"/>
    </xf>
    <xf numFmtId="0" fontId="1" fillId="33" borderId="33" xfId="0" applyFont="1" applyFill="1" applyBorder="1" applyAlignment="1">
      <alignment horizontal="left" vertical="top" wrapText="1"/>
    </xf>
    <xf numFmtId="14" fontId="0" fillId="33" borderId="55" xfId="0" applyNumberFormat="1" applyFont="1" applyFill="1" applyBorder="1" applyAlignment="1">
      <alignment horizontal="left" vertical="top" wrapText="1"/>
    </xf>
    <xf numFmtId="0" fontId="22" fillId="36" borderId="14" xfId="0" applyFont="1" applyFill="1" applyBorder="1" applyAlignment="1">
      <alignment horizontal="left" vertical="top" wrapText="1"/>
    </xf>
    <xf numFmtId="0" fontId="22" fillId="36" borderId="17" xfId="0" applyFont="1" applyFill="1" applyBorder="1" applyAlignment="1">
      <alignment horizontal="left" vertical="top" wrapText="1"/>
    </xf>
    <xf numFmtId="0" fontId="0" fillId="36" borderId="18" xfId="0" applyFont="1" applyFill="1" applyBorder="1" applyAlignment="1">
      <alignment horizontal="left" vertical="top" wrapText="1"/>
    </xf>
    <xf numFmtId="0" fontId="0" fillId="36" borderId="60" xfId="0" applyFont="1" applyFill="1" applyBorder="1" applyAlignment="1">
      <alignment horizontal="left" vertical="top" wrapText="1"/>
    </xf>
    <xf numFmtId="0" fontId="0" fillId="36" borderId="22" xfId="0" applyFont="1" applyFill="1" applyBorder="1" applyAlignment="1">
      <alignment horizontal="left" vertical="top" wrapText="1"/>
    </xf>
    <xf numFmtId="0" fontId="0" fillId="36" borderId="45" xfId="0" applyFont="1" applyFill="1" applyBorder="1" applyAlignment="1">
      <alignment horizontal="left" vertical="top" wrapText="1"/>
    </xf>
    <xf numFmtId="0" fontId="0" fillId="36" borderId="54" xfId="0" applyFont="1" applyFill="1" applyBorder="1" applyAlignment="1">
      <alignment horizontal="left" vertical="top" wrapText="1"/>
    </xf>
    <xf numFmtId="0" fontId="1" fillId="33" borderId="56" xfId="0" applyFont="1" applyFill="1" applyBorder="1" applyAlignment="1">
      <alignment horizontal="left" vertical="top" wrapText="1"/>
    </xf>
    <xf numFmtId="0" fontId="1" fillId="33" borderId="14"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horizontal="left" vertical="top" wrapText="1"/>
    </xf>
    <xf numFmtId="0" fontId="0" fillId="36" borderId="22" xfId="0" applyFont="1" applyFill="1" applyBorder="1" applyAlignment="1">
      <alignment vertical="top" wrapText="1"/>
    </xf>
    <xf numFmtId="0" fontId="0" fillId="36" borderId="45" xfId="0" applyFill="1" applyBorder="1" applyAlignment="1">
      <alignment vertical="top" wrapText="1"/>
    </xf>
    <xf numFmtId="0" fontId="0" fillId="36" borderId="54" xfId="0" applyFill="1" applyBorder="1" applyAlignment="1">
      <alignment vertical="top" wrapText="1"/>
    </xf>
    <xf numFmtId="0" fontId="0" fillId="36" borderId="52" xfId="0" applyFont="1" applyFill="1" applyBorder="1" applyAlignment="1">
      <alignment vertical="top" wrapText="1"/>
    </xf>
    <xf numFmtId="0" fontId="0" fillId="36" borderId="53" xfId="0" applyFill="1" applyBorder="1" applyAlignment="1">
      <alignment vertical="top" wrapText="1"/>
    </xf>
    <xf numFmtId="0" fontId="0" fillId="36" borderId="60" xfId="0" applyFill="1" applyBorder="1" applyAlignment="1">
      <alignment vertical="top" wrapText="1"/>
    </xf>
    <xf numFmtId="0" fontId="0" fillId="33" borderId="52" xfId="0" applyFont="1" applyFill="1" applyBorder="1" applyAlignment="1">
      <alignment vertical="top" wrapText="1"/>
    </xf>
    <xf numFmtId="0" fontId="0" fillId="33" borderId="53" xfId="0" applyFill="1" applyBorder="1" applyAlignment="1">
      <alignment vertical="top" wrapText="1"/>
    </xf>
    <xf numFmtId="0" fontId="0" fillId="33" borderId="60" xfId="0" applyFill="1" applyBorder="1" applyAlignment="1">
      <alignment vertical="top" wrapText="1"/>
    </xf>
    <xf numFmtId="0" fontId="0" fillId="33" borderId="22" xfId="0" applyFont="1" applyFill="1" applyBorder="1" applyAlignment="1">
      <alignment vertical="top" wrapText="1"/>
    </xf>
    <xf numFmtId="0" fontId="0" fillId="33" borderId="45" xfId="0" applyFill="1" applyBorder="1" applyAlignment="1">
      <alignment vertical="top" wrapText="1"/>
    </xf>
    <xf numFmtId="0" fontId="0" fillId="33" borderId="54" xfId="0" applyFill="1" applyBorder="1" applyAlignment="1">
      <alignment vertical="top" wrapText="1"/>
    </xf>
    <xf numFmtId="0" fontId="1" fillId="36" borderId="56" xfId="0" applyFont="1" applyFill="1" applyBorder="1" applyAlignment="1">
      <alignment horizontal="left" vertical="top" wrapText="1"/>
    </xf>
    <xf numFmtId="0" fontId="0" fillId="0" borderId="17" xfId="0" applyBorder="1" applyAlignment="1">
      <alignment/>
    </xf>
    <xf numFmtId="0" fontId="1" fillId="33" borderId="35" xfId="0" applyFont="1" applyFill="1" applyBorder="1" applyAlignment="1">
      <alignment/>
    </xf>
    <xf numFmtId="0" fontId="0" fillId="0" borderId="39" xfId="0" applyBorder="1" applyAlignment="1">
      <alignment/>
    </xf>
    <xf numFmtId="0" fontId="0" fillId="33" borderId="17" xfId="0" applyFill="1" applyBorder="1" applyAlignment="1">
      <alignment horizontal="center"/>
    </xf>
    <xf numFmtId="0" fontId="0" fillId="33" borderId="39" xfId="0" applyFill="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39" xfId="0" applyBorder="1" applyAlignment="1">
      <alignment horizontal="center"/>
    </xf>
    <xf numFmtId="0" fontId="0" fillId="0" borderId="34" xfId="0" applyBorder="1" applyAlignment="1">
      <alignment horizontal="center"/>
    </xf>
    <xf numFmtId="0" fontId="0" fillId="33" borderId="0" xfId="0" applyFill="1" applyAlignment="1">
      <alignment/>
    </xf>
    <xf numFmtId="0" fontId="1" fillId="36" borderId="25"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27" xfId="0" applyFont="1" applyFill="1" applyBorder="1" applyAlignment="1">
      <alignment horizontal="left" vertical="top" wrapText="1"/>
    </xf>
    <xf numFmtId="0" fontId="1" fillId="33" borderId="25"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27" xfId="0" applyFont="1" applyFill="1" applyBorder="1" applyAlignment="1">
      <alignment horizontal="left" vertical="top" wrapText="1"/>
    </xf>
    <xf numFmtId="0" fontId="0" fillId="0" borderId="53" xfId="0" applyFont="1" applyBorder="1" applyAlignment="1">
      <alignment horizontal="left" vertical="top" wrapText="1"/>
    </xf>
    <xf numFmtId="0" fontId="0" fillId="0" borderId="60" xfId="0" applyFont="1" applyBorder="1" applyAlignment="1">
      <alignment horizontal="left" vertical="top" wrapText="1"/>
    </xf>
    <xf numFmtId="0" fontId="0" fillId="33" borderId="22" xfId="0" applyFont="1" applyFill="1" applyBorder="1" applyAlignment="1">
      <alignment horizontal="left" vertical="top" wrapText="1"/>
    </xf>
    <xf numFmtId="0" fontId="0" fillId="0" borderId="45" xfId="0" applyFont="1" applyBorder="1" applyAlignment="1">
      <alignment horizontal="left" vertical="top" wrapText="1"/>
    </xf>
    <xf numFmtId="0" fontId="0" fillId="0" borderId="54" xfId="0" applyFont="1" applyBorder="1" applyAlignment="1">
      <alignment horizontal="left" vertical="top" wrapText="1"/>
    </xf>
    <xf numFmtId="0" fontId="0" fillId="33" borderId="47" xfId="0" applyFill="1" applyBorder="1" applyAlignment="1">
      <alignment/>
    </xf>
    <xf numFmtId="0" fontId="0" fillId="33" borderId="44" xfId="0" applyFill="1" applyBorder="1" applyAlignment="1">
      <alignment/>
    </xf>
    <xf numFmtId="0" fontId="0" fillId="33" borderId="48" xfId="0" applyFill="1" applyBorder="1" applyAlignment="1">
      <alignment/>
    </xf>
    <xf numFmtId="0" fontId="0" fillId="33" borderId="20" xfId="0" applyFill="1" applyBorder="1" applyAlignment="1">
      <alignment/>
    </xf>
    <xf numFmtId="0" fontId="0" fillId="33" borderId="49" xfId="0" applyFill="1" applyBorder="1" applyAlignment="1">
      <alignment/>
    </xf>
    <xf numFmtId="0" fontId="0" fillId="33" borderId="37" xfId="0" applyFill="1" applyBorder="1" applyAlignment="1">
      <alignment/>
    </xf>
    <xf numFmtId="0" fontId="0" fillId="33" borderId="38" xfId="0" applyFill="1" applyBorder="1" applyAlignment="1">
      <alignment/>
    </xf>
    <xf numFmtId="0" fontId="0" fillId="33" borderId="36" xfId="0" applyFill="1" applyBorder="1" applyAlignment="1">
      <alignment/>
    </xf>
    <xf numFmtId="0" fontId="4" fillId="34" borderId="0" xfId="0" applyFont="1" applyFill="1" applyAlignment="1">
      <alignment horizontal="center"/>
    </xf>
    <xf numFmtId="0" fontId="8" fillId="34" borderId="0" xfId="0" applyFont="1" applyFill="1" applyAlignment="1">
      <alignment horizontal="center"/>
    </xf>
    <xf numFmtId="0" fontId="1" fillId="34" borderId="47" xfId="0" applyFont="1" applyFill="1" applyBorder="1" applyAlignment="1">
      <alignment horizontal="center" vertical="center" wrapText="1"/>
    </xf>
    <xf numFmtId="0" fontId="0" fillId="34" borderId="44" xfId="0" applyFont="1" applyFill="1" applyBorder="1" applyAlignment="1">
      <alignment horizontal="center" wrapText="1"/>
    </xf>
    <xf numFmtId="0" fontId="0" fillId="34" borderId="48" xfId="0" applyFont="1" applyFill="1" applyBorder="1" applyAlignment="1">
      <alignment horizontal="center" wrapText="1"/>
    </xf>
    <xf numFmtId="0" fontId="0" fillId="34" borderId="20" xfId="0" applyFont="1" applyFill="1" applyBorder="1" applyAlignment="1">
      <alignment horizontal="center" wrapText="1"/>
    </xf>
    <xf numFmtId="0" fontId="0" fillId="34" borderId="0" xfId="0" applyFont="1" applyFill="1" applyBorder="1" applyAlignment="1">
      <alignment horizontal="center" wrapText="1"/>
    </xf>
    <xf numFmtId="0" fontId="0" fillId="34" borderId="49" xfId="0" applyFont="1" applyFill="1" applyBorder="1" applyAlignment="1">
      <alignment horizontal="center" wrapText="1"/>
    </xf>
    <xf numFmtId="0" fontId="0" fillId="34" borderId="37" xfId="0" applyFont="1" applyFill="1" applyBorder="1" applyAlignment="1">
      <alignment horizontal="center" wrapText="1"/>
    </xf>
    <xf numFmtId="0" fontId="0" fillId="34" borderId="38" xfId="0" applyFont="1" applyFill="1" applyBorder="1" applyAlignment="1">
      <alignment horizontal="center" wrapText="1"/>
    </xf>
    <xf numFmtId="0" fontId="0" fillId="34" borderId="36"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16" fillId="34" borderId="0" xfId="0" applyFont="1" applyFill="1" applyAlignment="1">
      <alignment horizontal="center"/>
    </xf>
    <xf numFmtId="0" fontId="1" fillId="34" borderId="0" xfId="0" applyFont="1" applyFill="1" applyBorder="1" applyAlignment="1">
      <alignment horizontal="left" vertical="center"/>
    </xf>
    <xf numFmtId="188" fontId="20" fillId="0" borderId="44" xfId="0" applyNumberFormat="1" applyFont="1" applyFill="1" applyBorder="1" applyAlignment="1">
      <alignment horizontal="left" vertical="center" wrapText="1"/>
    </xf>
    <xf numFmtId="0" fontId="20" fillId="0" borderId="44" xfId="0" applyFont="1" applyBorder="1" applyAlignment="1">
      <alignment horizontal="left" wrapText="1"/>
    </xf>
    <xf numFmtId="0" fontId="0" fillId="33" borderId="10" xfId="0" applyFont="1" applyFill="1" applyBorder="1" applyAlignment="1">
      <alignment horizontal="center"/>
    </xf>
    <xf numFmtId="0" fontId="0" fillId="33" borderId="12" xfId="0" applyFont="1" applyFill="1" applyBorder="1" applyAlignment="1">
      <alignment horizontal="center"/>
    </xf>
    <xf numFmtId="0" fontId="0" fillId="33" borderId="33" xfId="0" applyFont="1" applyFill="1" applyBorder="1" applyAlignment="1">
      <alignment horizontal="center"/>
    </xf>
    <xf numFmtId="0" fontId="0" fillId="33" borderId="10" xfId="0" applyFont="1" applyFill="1" applyBorder="1" applyAlignment="1">
      <alignment/>
    </xf>
    <xf numFmtId="0" fontId="0" fillId="0" borderId="33" xfId="0" applyFont="1" applyBorder="1" applyAlignment="1">
      <alignment/>
    </xf>
    <xf numFmtId="0" fontId="3" fillId="34" borderId="0" xfId="0" applyFont="1" applyFill="1" applyAlignment="1">
      <alignment horizontal="center"/>
    </xf>
    <xf numFmtId="0" fontId="0" fillId="0" borderId="0" xfId="0" applyFont="1" applyAlignment="1">
      <alignment horizontal="center"/>
    </xf>
    <xf numFmtId="0" fontId="20" fillId="0" borderId="44" xfId="0" applyNumberFormat="1" applyFont="1" applyFill="1" applyBorder="1" applyAlignment="1">
      <alignment horizontal="left" wrapText="1"/>
    </xf>
    <xf numFmtId="0" fontId="0" fillId="0" borderId="0" xfId="0" applyFill="1" applyAlignment="1">
      <alignment/>
    </xf>
    <xf numFmtId="0" fontId="1" fillId="34" borderId="0" xfId="0" applyFont="1" applyFill="1" applyBorder="1" applyAlignment="1">
      <alignment horizontal="left"/>
    </xf>
    <xf numFmtId="0" fontId="0" fillId="34" borderId="0" xfId="0" applyFill="1" applyBorder="1" applyAlignment="1">
      <alignment horizontal="left"/>
    </xf>
    <xf numFmtId="0" fontId="4" fillId="34" borderId="0" xfId="0" applyFont="1" applyFill="1" applyAlignment="1">
      <alignment horizontal="center" wrapText="1"/>
    </xf>
    <xf numFmtId="0" fontId="1" fillId="33" borderId="21" xfId="0" applyFont="1" applyFill="1" applyBorder="1" applyAlignment="1">
      <alignment horizontal="center" wrapText="1"/>
    </xf>
    <xf numFmtId="0" fontId="1" fillId="33" borderId="41" xfId="0" applyFont="1" applyFill="1" applyBorder="1" applyAlignment="1">
      <alignment/>
    </xf>
    <xf numFmtId="0" fontId="1" fillId="33" borderId="25" xfId="0" applyFont="1" applyFill="1" applyBorder="1" applyAlignment="1">
      <alignment horizontal="center" wrapText="1"/>
    </xf>
    <xf numFmtId="0" fontId="1" fillId="33" borderId="27" xfId="0" applyFont="1" applyFill="1" applyBorder="1" applyAlignment="1">
      <alignment horizontal="center" wrapText="1"/>
    </xf>
    <xf numFmtId="0" fontId="1" fillId="33" borderId="44" xfId="0" applyFont="1" applyFill="1" applyBorder="1" applyAlignment="1">
      <alignment horizontal="center" vertical="center" wrapText="1"/>
    </xf>
    <xf numFmtId="0" fontId="1" fillId="33" borderId="48" xfId="0" applyFont="1" applyFill="1" applyBorder="1" applyAlignment="1">
      <alignment horizontal="center" vertical="center" wrapText="1"/>
    </xf>
    <xf numFmtId="0" fontId="1" fillId="33" borderId="50" xfId="0" applyFont="1" applyFill="1" applyBorder="1" applyAlignment="1">
      <alignment horizontal="center" vertical="center" wrapText="1"/>
    </xf>
    <xf numFmtId="0" fontId="1" fillId="33" borderId="49"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485775</xdr:colOff>
      <xdr:row>0</xdr:row>
      <xdr:rowOff>1543050</xdr:rowOff>
    </xdr:to>
    <xdr:pic>
      <xdr:nvPicPr>
        <xdr:cNvPr id="1" name="Picture 1" descr="neu_LogoBasis_AT-CZ_4C"/>
        <xdr:cNvPicPr preferRelativeResize="1">
          <a:picLocks noChangeAspect="1"/>
        </xdr:cNvPicPr>
      </xdr:nvPicPr>
      <xdr:blipFill>
        <a:blip r:embed="rId1"/>
        <a:stretch>
          <a:fillRect/>
        </a:stretch>
      </xdr:blipFill>
      <xdr:spPr>
        <a:xfrm>
          <a:off x="104775" y="0"/>
          <a:ext cx="4533900" cy="1543050"/>
        </a:xfrm>
        <a:prstGeom prst="rect">
          <a:avLst/>
        </a:prstGeom>
        <a:noFill/>
        <a:ln w="9525" cmpd="sng">
          <a:noFill/>
        </a:ln>
      </xdr:spPr>
    </xdr:pic>
    <xdr:clientData/>
  </xdr:twoCellAnchor>
  <xdr:twoCellAnchor editAs="oneCell">
    <xdr:from>
      <xdr:col>5</xdr:col>
      <xdr:colOff>304800</xdr:colOff>
      <xdr:row>0</xdr:row>
      <xdr:rowOff>495300</xdr:rowOff>
    </xdr:from>
    <xdr:to>
      <xdr:col>6</xdr:col>
      <xdr:colOff>400050</xdr:colOff>
      <xdr:row>0</xdr:row>
      <xdr:rowOff>1371600</xdr:rowOff>
    </xdr:to>
    <xdr:pic>
      <xdr:nvPicPr>
        <xdr:cNvPr id="2" name="Picture 2" descr="Logo EU"/>
        <xdr:cNvPicPr preferRelativeResize="1">
          <a:picLocks noChangeAspect="1"/>
        </xdr:cNvPicPr>
      </xdr:nvPicPr>
      <xdr:blipFill>
        <a:blip r:embed="rId2"/>
        <a:stretch>
          <a:fillRect/>
        </a:stretch>
      </xdr:blipFill>
      <xdr:spPr>
        <a:xfrm>
          <a:off x="4457700" y="495300"/>
          <a:ext cx="1304925" cy="876300"/>
        </a:xfrm>
        <a:prstGeom prst="rect">
          <a:avLst/>
        </a:prstGeom>
        <a:noFill/>
        <a:ln w="9525" cmpd="sng">
          <a:noFill/>
        </a:ln>
      </xdr:spPr>
    </xdr:pic>
    <xdr:clientData/>
  </xdr:twoCellAnchor>
  <xdr:oneCellAnchor>
    <xdr:from>
      <xdr:col>6</xdr:col>
      <xdr:colOff>542925</xdr:colOff>
      <xdr:row>0</xdr:row>
      <xdr:rowOff>762000</xdr:rowOff>
    </xdr:from>
    <xdr:ext cx="1543050" cy="638175"/>
    <xdr:sp>
      <xdr:nvSpPr>
        <xdr:cNvPr id="3" name="TextovéPole 3"/>
        <xdr:cNvSpPr txBox="1">
          <a:spLocks noChangeArrowheads="1"/>
        </xdr:cNvSpPr>
      </xdr:nvSpPr>
      <xdr:spPr>
        <a:xfrm>
          <a:off x="5905500" y="762000"/>
          <a:ext cx="154305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EUROPEAN UNION
</a:t>
          </a:r>
          <a:r>
            <a:rPr lang="en-US" cap="none" sz="1100" b="0" i="0" u="none" baseline="0">
              <a:solidFill>
                <a:srgbClr val="000000"/>
              </a:solidFill>
              <a:latin typeface="Calibri"/>
              <a:ea typeface="Calibri"/>
              <a:cs typeface="Calibri"/>
            </a:rPr>
            <a:t>EUROPEAN REGIONAL DEVELOPMENT FUND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7</xdr:col>
      <xdr:colOff>133350</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6</xdr:col>
      <xdr:colOff>533400</xdr:colOff>
      <xdr:row>0</xdr:row>
      <xdr:rowOff>95250</xdr:rowOff>
    </xdr:from>
    <xdr:to>
      <xdr:col>8</xdr:col>
      <xdr:colOff>581025</xdr:colOff>
      <xdr:row>0</xdr:row>
      <xdr:rowOff>876300</xdr:rowOff>
    </xdr:to>
    <xdr:pic>
      <xdr:nvPicPr>
        <xdr:cNvPr id="2" name="Picture 2" descr="Logo EU"/>
        <xdr:cNvPicPr preferRelativeResize="1">
          <a:picLocks noChangeAspect="1"/>
        </xdr:cNvPicPr>
      </xdr:nvPicPr>
      <xdr:blipFill>
        <a:blip r:embed="rId2"/>
        <a:stretch>
          <a:fillRect/>
        </a:stretch>
      </xdr:blipFill>
      <xdr:spPr>
        <a:xfrm>
          <a:off x="3810000" y="95250"/>
          <a:ext cx="1133475" cy="781050"/>
        </a:xfrm>
        <a:prstGeom prst="rect">
          <a:avLst/>
        </a:prstGeom>
        <a:noFill/>
        <a:ln w="9525" cmpd="sng">
          <a:noFill/>
        </a:ln>
      </xdr:spPr>
    </xdr:pic>
    <xdr:clientData/>
  </xdr:twoCellAnchor>
  <xdr:twoCellAnchor>
    <xdr:from>
      <xdr:col>6</xdr:col>
      <xdr:colOff>533400</xdr:colOff>
      <xdr:row>0</xdr:row>
      <xdr:rowOff>962025</xdr:rowOff>
    </xdr:from>
    <xdr:to>
      <xdr:col>8</xdr:col>
      <xdr:colOff>771525</xdr:colOff>
      <xdr:row>0</xdr:row>
      <xdr:rowOff>1447800</xdr:rowOff>
    </xdr:to>
    <xdr:sp>
      <xdr:nvSpPr>
        <xdr:cNvPr id="3" name="Text Box 3"/>
        <xdr:cNvSpPr txBox="1">
          <a:spLocks noChangeArrowheads="1"/>
        </xdr:cNvSpPr>
      </xdr:nvSpPr>
      <xdr:spPr>
        <a:xfrm>
          <a:off x="3810000" y="962025"/>
          <a:ext cx="132397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twoCellAnchor>
    <xdr:from>
      <xdr:col>8</xdr:col>
      <xdr:colOff>1000125</xdr:colOff>
      <xdr:row>0</xdr:row>
      <xdr:rowOff>85725</xdr:rowOff>
    </xdr:from>
    <xdr:to>
      <xdr:col>9</xdr:col>
      <xdr:colOff>1143000</xdr:colOff>
      <xdr:row>0</xdr:row>
      <xdr:rowOff>704850</xdr:rowOff>
    </xdr:to>
    <xdr:sp>
      <xdr:nvSpPr>
        <xdr:cNvPr id="4" name="TextovéPole 4"/>
        <xdr:cNvSpPr txBox="1">
          <a:spLocks noChangeArrowheads="1"/>
        </xdr:cNvSpPr>
      </xdr:nvSpPr>
      <xdr:spPr>
        <a:xfrm>
          <a:off x="5362575" y="85725"/>
          <a:ext cx="1381125" cy="619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RK-32-2014-34, př.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počet stran: 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6</xdr:col>
      <xdr:colOff>371475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6</xdr:col>
      <xdr:colOff>552450</xdr:colOff>
      <xdr:row>0</xdr:row>
      <xdr:rowOff>95250</xdr:rowOff>
    </xdr:from>
    <xdr:to>
      <xdr:col>8</xdr:col>
      <xdr:colOff>476250</xdr:colOff>
      <xdr:row>0</xdr:row>
      <xdr:rowOff>876300</xdr:rowOff>
    </xdr:to>
    <xdr:pic>
      <xdr:nvPicPr>
        <xdr:cNvPr id="2" name="Picture 2" descr="Logo EU"/>
        <xdr:cNvPicPr preferRelativeResize="1">
          <a:picLocks noChangeAspect="1"/>
        </xdr:cNvPicPr>
      </xdr:nvPicPr>
      <xdr:blipFill>
        <a:blip r:embed="rId2"/>
        <a:stretch>
          <a:fillRect/>
        </a:stretch>
      </xdr:blipFill>
      <xdr:spPr>
        <a:xfrm>
          <a:off x="4124325" y="95250"/>
          <a:ext cx="1143000" cy="781050"/>
        </a:xfrm>
        <a:prstGeom prst="rect">
          <a:avLst/>
        </a:prstGeom>
        <a:noFill/>
        <a:ln w="9525" cmpd="sng">
          <a:noFill/>
        </a:ln>
      </xdr:spPr>
    </xdr:pic>
    <xdr:clientData/>
  </xdr:twoCellAnchor>
  <xdr:twoCellAnchor>
    <xdr:from>
      <xdr:col>6</xdr:col>
      <xdr:colOff>590550</xdr:colOff>
      <xdr:row>0</xdr:row>
      <xdr:rowOff>962025</xdr:rowOff>
    </xdr:from>
    <xdr:to>
      <xdr:col>8</xdr:col>
      <xdr:colOff>771525</xdr:colOff>
      <xdr:row>0</xdr:row>
      <xdr:rowOff>1447800</xdr:rowOff>
    </xdr:to>
    <xdr:sp>
      <xdr:nvSpPr>
        <xdr:cNvPr id="3" name="Text Box 3"/>
        <xdr:cNvSpPr txBox="1">
          <a:spLocks noChangeArrowheads="1"/>
        </xdr:cNvSpPr>
      </xdr:nvSpPr>
      <xdr:spPr>
        <a:xfrm>
          <a:off x="4162425" y="962025"/>
          <a:ext cx="140017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3</xdr:col>
      <xdr:colOff>695325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3</xdr:col>
      <xdr:colOff>1009650</xdr:colOff>
      <xdr:row>0</xdr:row>
      <xdr:rowOff>57150</xdr:rowOff>
    </xdr:from>
    <xdr:to>
      <xdr:col>4</xdr:col>
      <xdr:colOff>971550</xdr:colOff>
      <xdr:row>0</xdr:row>
      <xdr:rowOff>847725</xdr:rowOff>
    </xdr:to>
    <xdr:pic>
      <xdr:nvPicPr>
        <xdr:cNvPr id="2" name="Picture 2" descr="Logo EU"/>
        <xdr:cNvPicPr preferRelativeResize="1">
          <a:picLocks noChangeAspect="1"/>
        </xdr:cNvPicPr>
      </xdr:nvPicPr>
      <xdr:blipFill>
        <a:blip r:embed="rId2"/>
        <a:stretch>
          <a:fillRect/>
        </a:stretch>
      </xdr:blipFill>
      <xdr:spPr>
        <a:xfrm>
          <a:off x="4257675" y="57150"/>
          <a:ext cx="1143000" cy="790575"/>
        </a:xfrm>
        <a:prstGeom prst="rect">
          <a:avLst/>
        </a:prstGeom>
        <a:noFill/>
        <a:ln w="9525" cmpd="sng">
          <a:noFill/>
        </a:ln>
      </xdr:spPr>
    </xdr:pic>
    <xdr:clientData/>
  </xdr:twoCellAnchor>
  <xdr:twoCellAnchor>
    <xdr:from>
      <xdr:col>3</xdr:col>
      <xdr:colOff>962025</xdr:colOff>
      <xdr:row>0</xdr:row>
      <xdr:rowOff>933450</xdr:rowOff>
    </xdr:from>
    <xdr:to>
      <xdr:col>5</xdr:col>
      <xdr:colOff>666750</xdr:colOff>
      <xdr:row>0</xdr:row>
      <xdr:rowOff>1419225</xdr:rowOff>
    </xdr:to>
    <xdr:sp>
      <xdr:nvSpPr>
        <xdr:cNvPr id="3" name="Text Box 3"/>
        <xdr:cNvSpPr txBox="1">
          <a:spLocks noChangeArrowheads="1"/>
        </xdr:cNvSpPr>
      </xdr:nvSpPr>
      <xdr:spPr>
        <a:xfrm>
          <a:off x="4210050" y="933450"/>
          <a:ext cx="20669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4</xdr:col>
      <xdr:colOff>228600</xdr:colOff>
      <xdr:row>0</xdr:row>
      <xdr:rowOff>1657350</xdr:rowOff>
    </xdr:to>
    <xdr:pic>
      <xdr:nvPicPr>
        <xdr:cNvPr id="1" name="Picture 1" descr="neu_LogoBasis_AT-CZ_4C"/>
        <xdr:cNvPicPr preferRelativeResize="1">
          <a:picLocks noChangeAspect="1"/>
        </xdr:cNvPicPr>
      </xdr:nvPicPr>
      <xdr:blipFill>
        <a:blip r:embed="rId1"/>
        <a:stretch>
          <a:fillRect/>
        </a:stretch>
      </xdr:blipFill>
      <xdr:spPr>
        <a:xfrm>
          <a:off x="28575" y="114300"/>
          <a:ext cx="4629150" cy="1543050"/>
        </a:xfrm>
        <a:prstGeom prst="rect">
          <a:avLst/>
        </a:prstGeom>
        <a:noFill/>
        <a:ln w="9525" cmpd="sng">
          <a:noFill/>
        </a:ln>
      </xdr:spPr>
    </xdr:pic>
    <xdr:clientData/>
  </xdr:twoCellAnchor>
  <xdr:twoCellAnchor editAs="oneCell">
    <xdr:from>
      <xdr:col>4</xdr:col>
      <xdr:colOff>419100</xdr:colOff>
      <xdr:row>0</xdr:row>
      <xdr:rowOff>76200</xdr:rowOff>
    </xdr:from>
    <xdr:to>
      <xdr:col>5</xdr:col>
      <xdr:colOff>533400</xdr:colOff>
      <xdr:row>0</xdr:row>
      <xdr:rowOff>952500</xdr:rowOff>
    </xdr:to>
    <xdr:pic>
      <xdr:nvPicPr>
        <xdr:cNvPr id="2" name="Picture 2" descr="Logo EU"/>
        <xdr:cNvPicPr preferRelativeResize="1">
          <a:picLocks noChangeAspect="1"/>
        </xdr:cNvPicPr>
      </xdr:nvPicPr>
      <xdr:blipFill>
        <a:blip r:embed="rId2"/>
        <a:stretch>
          <a:fillRect/>
        </a:stretch>
      </xdr:blipFill>
      <xdr:spPr>
        <a:xfrm>
          <a:off x="4848225" y="76200"/>
          <a:ext cx="1295400" cy="876300"/>
        </a:xfrm>
        <a:prstGeom prst="rect">
          <a:avLst/>
        </a:prstGeom>
        <a:noFill/>
        <a:ln w="9525" cmpd="sng">
          <a:noFill/>
        </a:ln>
      </xdr:spPr>
    </xdr:pic>
    <xdr:clientData/>
  </xdr:twoCellAnchor>
  <xdr:twoCellAnchor>
    <xdr:from>
      <xdr:col>4</xdr:col>
      <xdr:colOff>371475</xdr:colOff>
      <xdr:row>0</xdr:row>
      <xdr:rowOff>1038225</xdr:rowOff>
    </xdr:from>
    <xdr:to>
      <xdr:col>5</xdr:col>
      <xdr:colOff>1133475</xdr:colOff>
      <xdr:row>0</xdr:row>
      <xdr:rowOff>1552575</xdr:rowOff>
    </xdr:to>
    <xdr:sp>
      <xdr:nvSpPr>
        <xdr:cNvPr id="3" name="Text Box 3"/>
        <xdr:cNvSpPr txBox="1">
          <a:spLocks noChangeArrowheads="1"/>
        </xdr:cNvSpPr>
      </xdr:nvSpPr>
      <xdr:spPr>
        <a:xfrm>
          <a:off x="4800600" y="1038225"/>
          <a:ext cx="1943100" cy="5143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71"/>
  <sheetViews>
    <sheetView view="pageBreakPreview" zoomScale="99" zoomScaleSheetLayoutView="99" zoomScalePageLayoutView="0" workbookViewId="0" topLeftCell="A13">
      <selection activeCell="I8" sqref="I8"/>
    </sheetView>
  </sheetViews>
  <sheetFormatPr defaultColWidth="11.421875" defaultRowHeight="12.75"/>
  <cols>
    <col min="1" max="1" width="1.57421875" style="5" customWidth="1"/>
    <col min="2" max="2" width="14.7109375" style="13" customWidth="1"/>
    <col min="3" max="3" width="11.28125" style="5" customWidth="1"/>
    <col min="4" max="4" width="16.8515625" style="5" customWidth="1"/>
    <col min="5" max="5" width="17.8515625" style="5" customWidth="1"/>
    <col min="6" max="6" width="18.140625" style="5" customWidth="1"/>
    <col min="7" max="7" width="19.421875" style="5" customWidth="1"/>
    <col min="8" max="16384" width="11.421875" style="5" customWidth="1"/>
  </cols>
  <sheetData>
    <row r="1" spans="2:8" ht="132.75" customHeight="1">
      <c r="B1" s="299"/>
      <c r="C1" s="300"/>
      <c r="D1" s="300"/>
      <c r="E1" s="300"/>
      <c r="F1" s="300"/>
      <c r="G1" s="300"/>
      <c r="H1" s="300"/>
    </row>
    <row r="2" ht="8.25" customHeight="1"/>
    <row r="3" spans="2:8" s="13" customFormat="1" ht="34.5" customHeight="1">
      <c r="B3" s="301" t="s">
        <v>160</v>
      </c>
      <c r="C3" s="302"/>
      <c r="D3" s="302"/>
      <c r="E3" s="302"/>
      <c r="F3" s="302"/>
      <c r="G3" s="302"/>
      <c r="H3" s="170" t="s">
        <v>146</v>
      </c>
    </row>
    <row r="4" spans="2:7" s="13" customFormat="1" ht="18.75" customHeight="1">
      <c r="B4" s="303" t="s">
        <v>8</v>
      </c>
      <c r="C4" s="304"/>
      <c r="D4" s="304"/>
      <c r="E4" s="304"/>
      <c r="F4" s="304"/>
      <c r="G4" s="304"/>
    </row>
    <row r="5" spans="2:8" ht="35.25" customHeight="1" thickBot="1">
      <c r="B5" s="305" t="s">
        <v>161</v>
      </c>
      <c r="C5" s="306"/>
      <c r="D5" s="306"/>
      <c r="E5" s="306"/>
      <c r="F5" s="306"/>
      <c r="G5" s="306"/>
      <c r="H5" s="171"/>
    </row>
    <row r="6" spans="2:10" ht="24.75" customHeight="1" thickBot="1">
      <c r="B6" s="288" t="s">
        <v>162</v>
      </c>
      <c r="C6" s="307"/>
      <c r="D6" s="291"/>
      <c r="E6" s="291"/>
      <c r="F6" s="291"/>
      <c r="G6" s="308"/>
      <c r="J6" s="34"/>
    </row>
    <row r="7" spans="2:7" ht="5.25" customHeight="1" thickBot="1">
      <c r="B7" s="172"/>
      <c r="C7" s="173"/>
      <c r="D7" s="6"/>
      <c r="E7" s="6"/>
      <c r="F7" s="6"/>
      <c r="G7" s="6"/>
    </row>
    <row r="8" spans="2:7" ht="22.5" customHeight="1" thickBot="1">
      <c r="B8" s="288" t="s">
        <v>163</v>
      </c>
      <c r="C8" s="289"/>
      <c r="D8" s="290"/>
      <c r="E8" s="291"/>
      <c r="F8" s="168"/>
      <c r="G8" s="169"/>
    </row>
    <row r="9" spans="2:7" ht="5.25" customHeight="1" thickBot="1">
      <c r="B9" s="172"/>
      <c r="C9" s="173"/>
      <c r="D9" s="6"/>
      <c r="E9" s="6"/>
      <c r="F9" s="6"/>
      <c r="G9" s="6"/>
    </row>
    <row r="10" spans="2:9" ht="37.5" customHeight="1" thickBot="1">
      <c r="B10" s="288" t="s">
        <v>164</v>
      </c>
      <c r="C10" s="292"/>
      <c r="D10" s="293"/>
      <c r="E10" s="294"/>
      <c r="F10" s="174" t="s">
        <v>165</v>
      </c>
      <c r="G10" s="158" t="s">
        <v>166</v>
      </c>
      <c r="H10" s="6"/>
      <c r="I10" s="6"/>
    </row>
    <row r="11" spans="2:9" ht="6" customHeight="1" thickBot="1">
      <c r="B11" s="41"/>
      <c r="C11" s="48"/>
      <c r="D11" s="127"/>
      <c r="E11" s="127"/>
      <c r="F11" s="6"/>
      <c r="G11" s="6"/>
      <c r="H11" s="6"/>
      <c r="I11" s="6"/>
    </row>
    <row r="12" spans="2:9" ht="24.75" customHeight="1" thickBot="1">
      <c r="B12" s="288" t="s">
        <v>167</v>
      </c>
      <c r="C12" s="292"/>
      <c r="D12" s="295"/>
      <c r="E12" s="296"/>
      <c r="F12" s="297"/>
      <c r="G12" s="298"/>
      <c r="H12" s="15"/>
      <c r="I12" s="6"/>
    </row>
    <row r="13" spans="2:9" ht="15" customHeight="1">
      <c r="B13" s="5"/>
      <c r="C13" s="16"/>
      <c r="D13" s="16"/>
      <c r="E13" s="16"/>
      <c r="F13" s="16"/>
      <c r="G13" s="16"/>
      <c r="H13" s="16"/>
      <c r="I13" s="16"/>
    </row>
    <row r="14" spans="2:8" ht="22.5" customHeight="1">
      <c r="B14" s="279" t="s">
        <v>168</v>
      </c>
      <c r="C14" s="280"/>
      <c r="D14" s="280"/>
      <c r="E14" s="280"/>
      <c r="F14" s="280"/>
      <c r="G14" s="280"/>
      <c r="H14" s="175"/>
    </row>
    <row r="15" spans="2:9" ht="11.25" customHeight="1" thickBot="1">
      <c r="B15" s="16"/>
      <c r="C15" s="16"/>
      <c r="D15" s="16"/>
      <c r="E15" s="16"/>
      <c r="F15" s="16"/>
      <c r="G15" s="16"/>
      <c r="H15" s="16"/>
      <c r="I15" s="16"/>
    </row>
    <row r="16" spans="2:7" s="6" customFormat="1" ht="72.75" thickBot="1">
      <c r="B16" s="281" t="s">
        <v>169</v>
      </c>
      <c r="C16" s="282"/>
      <c r="D16" s="177" t="s">
        <v>170</v>
      </c>
      <c r="E16" s="177" t="s">
        <v>171</v>
      </c>
      <c r="F16" s="177" t="s">
        <v>172</v>
      </c>
      <c r="G16" s="177" t="s">
        <v>173</v>
      </c>
    </row>
    <row r="17" spans="2:7" s="6" customFormat="1" ht="13.5" thickBot="1">
      <c r="B17" s="84"/>
      <c r="C17" s="85"/>
      <c r="D17" s="178" t="s">
        <v>69</v>
      </c>
      <c r="E17" s="178" t="s">
        <v>70</v>
      </c>
      <c r="F17" s="179" t="s">
        <v>141</v>
      </c>
      <c r="G17" s="180" t="s">
        <v>142</v>
      </c>
    </row>
    <row r="18" spans="2:7" s="6" customFormat="1" ht="24.75" customHeight="1">
      <c r="B18" s="283" t="s">
        <v>174</v>
      </c>
      <c r="C18" s="284"/>
      <c r="D18" s="181"/>
      <c r="E18" s="182"/>
      <c r="F18" s="183"/>
      <c r="G18" s="184">
        <f>D18-E18-F18</f>
        <v>0</v>
      </c>
    </row>
    <row r="19" spans="2:7" s="6" customFormat="1" ht="24.75" customHeight="1">
      <c r="B19" s="283" t="s">
        <v>175</v>
      </c>
      <c r="C19" s="285"/>
      <c r="D19" s="185"/>
      <c r="E19" s="183"/>
      <c r="F19" s="186"/>
      <c r="G19" s="187">
        <f>D19-E19-F19</f>
        <v>0</v>
      </c>
    </row>
    <row r="20" spans="2:7" s="6" customFormat="1" ht="24.75" customHeight="1" thickBot="1">
      <c r="B20" s="283" t="s">
        <v>176</v>
      </c>
      <c r="C20" s="285"/>
      <c r="D20" s="188"/>
      <c r="E20" s="189"/>
      <c r="F20" s="189"/>
      <c r="G20" s="190">
        <f>D20-E20-F20</f>
        <v>0</v>
      </c>
    </row>
    <row r="21" spans="2:7" s="6" customFormat="1" ht="24.75" customHeight="1" thickBot="1">
      <c r="B21" s="286" t="s">
        <v>177</v>
      </c>
      <c r="C21" s="287"/>
      <c r="D21" s="191"/>
      <c r="E21" s="192"/>
      <c r="F21" s="192"/>
      <c r="G21" s="193">
        <f>D21-E21-F21</f>
        <v>0</v>
      </c>
    </row>
    <row r="22" spans="2:7" s="6" customFormat="1" ht="21.75" customHeight="1" thickBot="1">
      <c r="B22" s="273" t="s">
        <v>178</v>
      </c>
      <c r="C22" s="274"/>
      <c r="D22" s="194">
        <f>D18+D19+D20-D21</f>
        <v>0</v>
      </c>
      <c r="E22" s="194">
        <f>E18+E19+E20-E21</f>
        <v>0</v>
      </c>
      <c r="F22" s="195">
        <f>F18+F19+F20-F21</f>
        <v>0</v>
      </c>
      <c r="G22" s="194">
        <f>G18+G19+G20-G21</f>
        <v>0</v>
      </c>
    </row>
    <row r="23" spans="2:9" s="6" customFormat="1" ht="38.25" customHeight="1">
      <c r="B23" s="263" t="s">
        <v>179</v>
      </c>
      <c r="C23" s="275"/>
      <c r="D23" s="275"/>
      <c r="E23" s="275"/>
      <c r="F23" s="275"/>
      <c r="G23" s="275"/>
      <c r="H23" s="276"/>
      <c r="I23" s="276"/>
    </row>
    <row r="24" spans="2:7" s="6" customFormat="1" ht="21.75" customHeight="1" thickBot="1">
      <c r="B24" s="277" t="s">
        <v>180</v>
      </c>
      <c r="C24" s="278"/>
      <c r="D24" s="278"/>
      <c r="E24" s="156"/>
      <c r="F24" s="156"/>
      <c r="G24" s="46"/>
    </row>
    <row r="25" spans="2:7" ht="38.25" customHeight="1" thickBot="1">
      <c r="B25" s="268" t="s">
        <v>181</v>
      </c>
      <c r="C25" s="269"/>
      <c r="D25" s="196"/>
      <c r="E25" s="196"/>
      <c r="F25" s="196"/>
      <c r="G25" s="197">
        <f>D25-E25-F25</f>
        <v>0</v>
      </c>
    </row>
    <row r="26" spans="2:7" ht="27" customHeight="1" thickBot="1">
      <c r="B26" s="270" t="s">
        <v>182</v>
      </c>
      <c r="C26" s="271"/>
      <c r="D26" s="198" t="e">
        <f>D25/$D$22</f>
        <v>#DIV/0!</v>
      </c>
      <c r="E26" s="198" t="e">
        <f>E25/$D$22</f>
        <v>#DIV/0!</v>
      </c>
      <c r="F26" s="199" t="e">
        <f>F25/$D$22</f>
        <v>#DIV/0!</v>
      </c>
      <c r="G26" s="199" t="e">
        <f>G25/$D$22</f>
        <v>#DIV/0!</v>
      </c>
    </row>
    <row r="27" spans="2:7" ht="28.5" customHeight="1" thickBot="1">
      <c r="B27" s="268" t="s">
        <v>183</v>
      </c>
      <c r="C27" s="269"/>
      <c r="D27" s="196"/>
      <c r="E27" s="196"/>
      <c r="F27" s="196"/>
      <c r="G27" s="197">
        <f>D27-E27-F27</f>
        <v>0</v>
      </c>
    </row>
    <row r="28" spans="2:7" ht="27" customHeight="1" thickBot="1">
      <c r="B28" s="266" t="s">
        <v>182</v>
      </c>
      <c r="C28" s="267"/>
      <c r="D28" s="198" t="e">
        <f>D27/$D$22</f>
        <v>#DIV/0!</v>
      </c>
      <c r="E28" s="198" t="e">
        <f>E27/$D$22</f>
        <v>#DIV/0!</v>
      </c>
      <c r="F28" s="199" t="e">
        <f>F27/$D$22</f>
        <v>#DIV/0!</v>
      </c>
      <c r="G28" s="199" t="e">
        <f>G27/$D$22</f>
        <v>#DIV/0!</v>
      </c>
    </row>
    <row r="29" spans="2:7" ht="27" customHeight="1" thickBot="1">
      <c r="B29" s="268" t="s">
        <v>184</v>
      </c>
      <c r="C29" s="269"/>
      <c r="D29" s="196"/>
      <c r="E29" s="196"/>
      <c r="F29" s="196"/>
      <c r="G29" s="197">
        <f>D29-E29-F29</f>
        <v>0</v>
      </c>
    </row>
    <row r="30" spans="2:7" ht="25.5" customHeight="1" thickBot="1">
      <c r="B30" s="270" t="s">
        <v>182</v>
      </c>
      <c r="C30" s="271"/>
      <c r="D30" s="198" t="e">
        <f>D29/$D$22</f>
        <v>#DIV/0!</v>
      </c>
      <c r="E30" s="198" t="e">
        <f>E29/$D$22</f>
        <v>#DIV/0!</v>
      </c>
      <c r="F30" s="199" t="e">
        <f>F29/$D$22</f>
        <v>#DIV/0!</v>
      </c>
      <c r="G30" s="199" t="e">
        <f>G29/$D$22</f>
        <v>#DIV/0!</v>
      </c>
    </row>
    <row r="31" spans="2:7" ht="26.25" customHeight="1" thickBot="1">
      <c r="B31" s="272" t="s">
        <v>185</v>
      </c>
      <c r="C31" s="267"/>
      <c r="D31" s="196"/>
      <c r="E31" s="196"/>
      <c r="F31" s="196"/>
      <c r="G31" s="197">
        <f>D31-E31-F31</f>
        <v>0</v>
      </c>
    </row>
    <row r="32" spans="2:7" ht="26.25" customHeight="1" thickBot="1">
      <c r="B32" s="270" t="s">
        <v>182</v>
      </c>
      <c r="C32" s="271"/>
      <c r="D32" s="198" t="e">
        <f>D31/$D$22</f>
        <v>#DIV/0!</v>
      </c>
      <c r="E32" s="198" t="e">
        <f>E31/$D$22</f>
        <v>#DIV/0!</v>
      </c>
      <c r="F32" s="199" t="e">
        <f>F31/$D$22</f>
        <v>#DIV/0!</v>
      </c>
      <c r="G32" s="199" t="e">
        <f>G31/$D$22</f>
        <v>#DIV/0!</v>
      </c>
    </row>
    <row r="33" spans="2:5" ht="16.5" customHeight="1" thickBot="1">
      <c r="B33" s="52"/>
      <c r="C33" s="46"/>
      <c r="D33" s="46"/>
      <c r="E33" s="46"/>
    </row>
    <row r="34" spans="2:9" ht="79.5" thickBot="1">
      <c r="B34" s="12"/>
      <c r="D34" s="177" t="s">
        <v>186</v>
      </c>
      <c r="E34" s="176" t="s">
        <v>187</v>
      </c>
      <c r="F34" s="176" t="s">
        <v>188</v>
      </c>
      <c r="G34" s="148" t="s">
        <v>189</v>
      </c>
      <c r="H34" s="177" t="s">
        <v>190</v>
      </c>
      <c r="I34" s="15"/>
    </row>
    <row r="35" spans="2:9" ht="30" customHeight="1" thickBot="1">
      <c r="B35" s="258" t="s">
        <v>191</v>
      </c>
      <c r="C35" s="259"/>
      <c r="D35" s="200"/>
      <c r="E35" s="200"/>
      <c r="F35" s="200"/>
      <c r="G35" s="150" t="e">
        <f>(E35+F35)/D35</f>
        <v>#DIV/0!</v>
      </c>
      <c r="H35" s="201">
        <f>D35-(E35+F35)</f>
        <v>0</v>
      </c>
      <c r="I35" s="15"/>
    </row>
    <row r="36" spans="2:9" ht="13.5" thickBot="1">
      <c r="B36" s="202"/>
      <c r="C36" s="202"/>
      <c r="D36" s="14"/>
      <c r="E36" s="15"/>
      <c r="G36" s="15"/>
      <c r="H36" s="15"/>
      <c r="I36" s="15"/>
    </row>
    <row r="37" spans="2:9" ht="90.75" thickBot="1">
      <c r="B37" s="258" t="s">
        <v>192</v>
      </c>
      <c r="C37" s="259"/>
      <c r="D37" s="148" t="s">
        <v>193</v>
      </c>
      <c r="E37" s="148" t="s">
        <v>187</v>
      </c>
      <c r="F37" s="148" t="s">
        <v>188</v>
      </c>
      <c r="G37" s="148" t="s">
        <v>189</v>
      </c>
      <c r="H37" s="148" t="s">
        <v>194</v>
      </c>
      <c r="I37" s="15"/>
    </row>
    <row r="38" spans="2:9" ht="28.5" customHeight="1" thickBot="1">
      <c r="B38" s="260" t="s">
        <v>195</v>
      </c>
      <c r="C38" s="261"/>
      <c r="D38" s="149"/>
      <c r="E38" s="149"/>
      <c r="F38" s="149"/>
      <c r="G38" s="203" t="e">
        <f>(E38+F38)/D38</f>
        <v>#DIV/0!</v>
      </c>
      <c r="H38" s="201">
        <f>D38-E38-F38</f>
        <v>0</v>
      </c>
      <c r="I38" s="15"/>
    </row>
    <row r="39" spans="2:9" ht="28.5" customHeight="1" thickBot="1">
      <c r="B39" s="262" t="s">
        <v>196</v>
      </c>
      <c r="C39" s="262"/>
      <c r="D39" s="149"/>
      <c r="E39" s="149"/>
      <c r="F39" s="149"/>
      <c r="G39" s="203" t="e">
        <f>E39+F39/D39</f>
        <v>#DIV/0!</v>
      </c>
      <c r="H39" s="204">
        <f>D39-E39-F39</f>
        <v>0</v>
      </c>
      <c r="I39" s="15"/>
    </row>
    <row r="40" spans="2:9" ht="31.5" customHeight="1" thickBot="1">
      <c r="B40" s="262" t="s">
        <v>197</v>
      </c>
      <c r="C40" s="262"/>
      <c r="D40" s="149"/>
      <c r="E40" s="149"/>
      <c r="F40" s="149"/>
      <c r="G40" s="203" t="e">
        <f>E40+F40/D40</f>
        <v>#DIV/0!</v>
      </c>
      <c r="H40" s="204">
        <f>D40-E40-F40</f>
        <v>0</v>
      </c>
      <c r="I40" s="15"/>
    </row>
    <row r="41" spans="2:9" ht="16.5" thickBot="1">
      <c r="B41" s="12"/>
      <c r="D41" s="205"/>
      <c r="E41" s="205"/>
      <c r="G41" s="15"/>
      <c r="H41" s="15"/>
      <c r="I41" s="15"/>
    </row>
    <row r="42" spans="2:9" ht="62.25" customHeight="1" thickBot="1">
      <c r="B42" s="12"/>
      <c r="D42" s="148" t="s">
        <v>198</v>
      </c>
      <c r="E42" s="148" t="s">
        <v>199</v>
      </c>
      <c r="F42" s="148" t="s">
        <v>200</v>
      </c>
      <c r="G42" s="148" t="s">
        <v>201</v>
      </c>
      <c r="H42" s="148" t="s">
        <v>202</v>
      </c>
      <c r="I42" s="15"/>
    </row>
    <row r="43" spans="2:9" ht="49.5" customHeight="1" thickBot="1">
      <c r="B43" s="258" t="s">
        <v>203</v>
      </c>
      <c r="C43" s="259"/>
      <c r="D43" s="149"/>
      <c r="E43" s="149"/>
      <c r="F43" s="149"/>
      <c r="G43" s="150" t="e">
        <f>(E43+F43)/D43</f>
        <v>#DIV/0!</v>
      </c>
      <c r="H43" s="201">
        <f>D43-E43-F43</f>
        <v>0</v>
      </c>
      <c r="I43" s="15"/>
    </row>
    <row r="44" spans="2:9" ht="48" customHeight="1">
      <c r="B44" s="263" t="s">
        <v>204</v>
      </c>
      <c r="C44" s="264"/>
      <c r="D44" s="264"/>
      <c r="E44" s="264"/>
      <c r="F44" s="264"/>
      <c r="G44" s="264"/>
      <c r="H44" s="264"/>
      <c r="I44" s="265"/>
    </row>
    <row r="45" spans="2:9" ht="23.25" customHeight="1" thickBot="1">
      <c r="B45" s="58"/>
      <c r="C45" s="56"/>
      <c r="D45" s="46"/>
      <c r="E45" s="46"/>
      <c r="F45" s="46"/>
      <c r="G45" s="46"/>
      <c r="I45" s="15"/>
    </row>
    <row r="46" spans="2:9" ht="30" customHeight="1" thickBot="1">
      <c r="B46" s="247" t="s">
        <v>205</v>
      </c>
      <c r="C46" s="248"/>
      <c r="D46" s="248"/>
      <c r="E46" s="248"/>
      <c r="F46" s="249"/>
      <c r="G46" s="66" t="s">
        <v>206</v>
      </c>
      <c r="I46" s="15"/>
    </row>
    <row r="47" spans="2:9" ht="29.25" customHeight="1" thickBot="1">
      <c r="B47" s="250" t="s">
        <v>207</v>
      </c>
      <c r="C47" s="251"/>
      <c r="D47" s="251"/>
      <c r="E47" s="251"/>
      <c r="F47" s="251"/>
      <c r="G47" s="68" t="s">
        <v>206</v>
      </c>
      <c r="I47" s="15"/>
    </row>
    <row r="48" spans="2:9" ht="48.75" customHeight="1" thickBot="1">
      <c r="B48" s="67" t="s">
        <v>208</v>
      </c>
      <c r="C48" s="252"/>
      <c r="D48" s="253"/>
      <c r="E48" s="253"/>
      <c r="F48" s="253"/>
      <c r="G48" s="254"/>
      <c r="H48" s="6"/>
      <c r="I48" s="6"/>
    </row>
    <row r="49" spans="2:9" ht="27" customHeight="1">
      <c r="B49" s="255"/>
      <c r="C49" s="256"/>
      <c r="D49" s="256"/>
      <c r="E49" s="256"/>
      <c r="F49" s="256"/>
      <c r="G49" s="256"/>
      <c r="H49" s="6"/>
      <c r="I49" s="6"/>
    </row>
    <row r="50" spans="2:9" ht="65.25" customHeight="1" hidden="1">
      <c r="B50" s="257" t="s">
        <v>209</v>
      </c>
      <c r="C50" s="257"/>
      <c r="D50" s="257"/>
      <c r="E50" s="257"/>
      <c r="F50" s="257"/>
      <c r="G50" s="257"/>
      <c r="H50" s="35"/>
      <c r="I50" s="35"/>
    </row>
    <row r="51" spans="2:9" s="206" customFormat="1" ht="14.25" hidden="1">
      <c r="B51" s="59"/>
      <c r="C51" s="207" t="s">
        <v>210</v>
      </c>
      <c r="D51" s="208"/>
      <c r="E51" s="208"/>
      <c r="F51" s="208"/>
      <c r="G51" s="208"/>
      <c r="H51" s="208"/>
      <c r="I51" s="209"/>
    </row>
    <row r="52" spans="2:9" s="206" customFormat="1" ht="26.25" customHeight="1" hidden="1">
      <c r="B52" s="59"/>
      <c r="C52" s="239" t="s">
        <v>211</v>
      </c>
      <c r="D52" s="240"/>
      <c r="E52" s="240"/>
      <c r="F52" s="240"/>
      <c r="G52" s="240"/>
      <c r="H52" s="208"/>
      <c r="I52" s="209"/>
    </row>
    <row r="53" spans="2:9" s="206" customFormat="1" ht="14.25" hidden="1">
      <c r="B53" s="59"/>
      <c r="C53" s="207" t="s">
        <v>212</v>
      </c>
      <c r="D53" s="59"/>
      <c r="E53" s="59"/>
      <c r="F53" s="59"/>
      <c r="G53" s="59"/>
      <c r="H53" s="208"/>
      <c r="I53" s="209"/>
    </row>
    <row r="54" spans="2:8" s="206" customFormat="1" ht="14.25" hidden="1">
      <c r="B54" s="59"/>
      <c r="C54" s="207" t="s">
        <v>213</v>
      </c>
      <c r="D54" s="59"/>
      <c r="E54" s="59"/>
      <c r="F54" s="59"/>
      <c r="G54" s="59"/>
      <c r="H54" s="59"/>
    </row>
    <row r="55" spans="2:8" s="210" customFormat="1" ht="27.75" customHeight="1" hidden="1">
      <c r="B55" s="13"/>
      <c r="C55" s="239" t="s">
        <v>214</v>
      </c>
      <c r="D55" s="240"/>
      <c r="E55" s="240"/>
      <c r="F55" s="240"/>
      <c r="G55" s="240"/>
      <c r="H55" s="13"/>
    </row>
    <row r="56" spans="2:8" s="210" customFormat="1" ht="29.25" customHeight="1" hidden="1">
      <c r="B56" s="13"/>
      <c r="C56" s="241" t="s">
        <v>215</v>
      </c>
      <c r="D56" s="242"/>
      <c r="E56" s="242"/>
      <c r="F56" s="242"/>
      <c r="G56" s="242"/>
      <c r="H56" s="13"/>
    </row>
    <row r="57" spans="2:8" s="210" customFormat="1" ht="15" customHeight="1" hidden="1">
      <c r="B57" s="13"/>
      <c r="C57" s="241" t="s">
        <v>216</v>
      </c>
      <c r="D57" s="242"/>
      <c r="E57" s="242"/>
      <c r="F57" s="242"/>
      <c r="G57" s="242"/>
      <c r="H57" s="13"/>
    </row>
    <row r="58" spans="2:7" s="210" customFormat="1" ht="15" customHeight="1" hidden="1">
      <c r="B58" s="13"/>
      <c r="C58" s="211"/>
      <c r="D58" s="212"/>
      <c r="E58" s="212"/>
      <c r="F58" s="212"/>
      <c r="G58" s="212"/>
    </row>
    <row r="59" spans="2:7" s="210" customFormat="1" ht="15.75" customHeight="1" hidden="1">
      <c r="B59" s="13"/>
      <c r="C59" s="243" t="s">
        <v>217</v>
      </c>
      <c r="D59" s="244"/>
      <c r="E59" s="244"/>
      <c r="F59" s="244"/>
      <c r="G59" s="244"/>
    </row>
    <row r="60" spans="2:7" s="210" customFormat="1" ht="33" customHeight="1" hidden="1">
      <c r="B60" s="13"/>
      <c r="C60" s="245" t="s">
        <v>218</v>
      </c>
      <c r="D60" s="245"/>
      <c r="E60" s="245"/>
      <c r="F60" s="245"/>
      <c r="G60" s="245"/>
    </row>
    <row r="61" spans="2:7" s="210" customFormat="1" ht="27.75" customHeight="1" thickBot="1">
      <c r="B61" s="246" t="s">
        <v>219</v>
      </c>
      <c r="C61" s="246"/>
      <c r="D61" s="246"/>
      <c r="E61" s="213" t="s">
        <v>220</v>
      </c>
      <c r="F61" s="60"/>
      <c r="G61" s="60"/>
    </row>
    <row r="62" spans="2:7" s="210" customFormat="1" ht="27" customHeight="1" thickBot="1">
      <c r="B62" s="226" t="s">
        <v>221</v>
      </c>
      <c r="C62" s="227"/>
      <c r="D62" s="228"/>
      <c r="E62" s="229"/>
      <c r="F62" s="230" t="s">
        <v>222</v>
      </c>
      <c r="G62" s="231"/>
    </row>
    <row r="63" spans="2:7" ht="10.5" customHeight="1" thickBot="1">
      <c r="B63" s="236"/>
      <c r="C63" s="237"/>
      <c r="F63" s="232"/>
      <c r="G63" s="233"/>
    </row>
    <row r="64" spans="2:7" ht="21" customHeight="1" thickBot="1">
      <c r="B64" s="226" t="s">
        <v>223</v>
      </c>
      <c r="C64" s="238"/>
      <c r="D64" s="228"/>
      <c r="E64" s="229"/>
      <c r="F64" s="232"/>
      <c r="G64" s="233"/>
    </row>
    <row r="65" spans="2:8" ht="10.5" customHeight="1" thickBot="1">
      <c r="B65" s="5"/>
      <c r="F65" s="232"/>
      <c r="G65" s="233"/>
      <c r="H65" s="61"/>
    </row>
    <row r="66" spans="2:8" ht="40.5" customHeight="1" thickBot="1">
      <c r="B66" s="226" t="s">
        <v>224</v>
      </c>
      <c r="C66" s="238"/>
      <c r="D66" s="228"/>
      <c r="E66" s="229"/>
      <c r="F66" s="234"/>
      <c r="G66" s="235"/>
      <c r="H66" s="214"/>
    </row>
    <row r="67" spans="2:8" ht="15.75">
      <c r="B67" s="215"/>
      <c r="H67" s="214"/>
    </row>
    <row r="68" spans="2:8" ht="15">
      <c r="B68" s="215"/>
      <c r="H68" s="216"/>
    </row>
    <row r="69" spans="2:4" s="6" customFormat="1" ht="15.75">
      <c r="B69" s="217"/>
      <c r="C69" s="218"/>
      <c r="D69" s="219"/>
    </row>
    <row r="70" spans="2:4" s="6" customFormat="1" ht="15.75">
      <c r="B70" s="217"/>
      <c r="C70" s="218"/>
      <c r="D70" s="219"/>
    </row>
    <row r="71" spans="2:4" s="6" customFormat="1" ht="15.75">
      <c r="B71" s="220"/>
      <c r="C71" s="221"/>
      <c r="D71" s="219"/>
    </row>
  </sheetData>
  <sheetProtection/>
  <mergeCells count="56">
    <mergeCell ref="B1:H1"/>
    <mergeCell ref="B3:G3"/>
    <mergeCell ref="B4:G4"/>
    <mergeCell ref="B5:G5"/>
    <mergeCell ref="B6:C6"/>
    <mergeCell ref="D6:G6"/>
    <mergeCell ref="B8:C8"/>
    <mergeCell ref="D8:E8"/>
    <mergeCell ref="B10:C10"/>
    <mergeCell ref="D10:E10"/>
    <mergeCell ref="B12:C12"/>
    <mergeCell ref="D12:G12"/>
    <mergeCell ref="B14:G14"/>
    <mergeCell ref="B16:C16"/>
    <mergeCell ref="B18:C18"/>
    <mergeCell ref="B19:C19"/>
    <mergeCell ref="B20:C20"/>
    <mergeCell ref="B21:C21"/>
    <mergeCell ref="B22:C22"/>
    <mergeCell ref="B23:I23"/>
    <mergeCell ref="B24:D24"/>
    <mergeCell ref="B25:C25"/>
    <mergeCell ref="B26:C26"/>
    <mergeCell ref="B27:C27"/>
    <mergeCell ref="B28:C28"/>
    <mergeCell ref="B29:C29"/>
    <mergeCell ref="B30:C30"/>
    <mergeCell ref="B31:C31"/>
    <mergeCell ref="B32:C32"/>
    <mergeCell ref="B35:C35"/>
    <mergeCell ref="B37:C37"/>
    <mergeCell ref="B38:C38"/>
    <mergeCell ref="B39:C39"/>
    <mergeCell ref="B40:C40"/>
    <mergeCell ref="B43:C43"/>
    <mergeCell ref="B44:I44"/>
    <mergeCell ref="B46:F46"/>
    <mergeCell ref="B47:F47"/>
    <mergeCell ref="C48:G48"/>
    <mergeCell ref="B49:G49"/>
    <mergeCell ref="B50:G50"/>
    <mergeCell ref="C52:G52"/>
    <mergeCell ref="C55:G55"/>
    <mergeCell ref="C56:G56"/>
    <mergeCell ref="C57:G57"/>
    <mergeCell ref="C59:G59"/>
    <mergeCell ref="C60:G60"/>
    <mergeCell ref="B61:D61"/>
    <mergeCell ref="B62:C62"/>
    <mergeCell ref="D62:E62"/>
    <mergeCell ref="F62:G66"/>
    <mergeCell ref="B63:C63"/>
    <mergeCell ref="B64:C64"/>
    <mergeCell ref="D64:E64"/>
    <mergeCell ref="B66:C66"/>
    <mergeCell ref="D66:E66"/>
  </mergeCells>
  <printOptions/>
  <pageMargins left="0.7086614173228347" right="0.7086614173228347" top="0.7874015748031497" bottom="0.7874015748031497" header="0.31496062992125984" footer="0.31496062992125984"/>
  <pageSetup horizontalDpi="600" verticalDpi="600" orientation="portrait" paperSize="9" scale="72" r:id="rId2"/>
  <headerFooter>
    <oddHeader>&amp;CVersion: 4. Mai 2011
Verze: 4. květen 2011</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J193"/>
  <sheetViews>
    <sheetView tabSelected="1" view="pageBreakPreview" zoomScale="120" zoomScaleSheetLayoutView="120" zoomScalePageLayoutView="0" workbookViewId="0" topLeftCell="A1">
      <selection activeCell="B1" sqref="B1:J1"/>
    </sheetView>
  </sheetViews>
  <sheetFormatPr defaultColWidth="9.140625" defaultRowHeight="12.75"/>
  <cols>
    <col min="1" max="1" width="2.8515625" style="0" customWidth="1"/>
    <col min="2" max="2" width="14.140625" style="0" customWidth="1"/>
    <col min="4" max="4" width="7.7109375" style="0" customWidth="1"/>
    <col min="5" max="5" width="7.57421875" style="0" customWidth="1"/>
    <col min="6" max="6" width="7.7109375" style="0" customWidth="1"/>
    <col min="7" max="7" width="8.00390625" style="0" customWidth="1"/>
    <col min="8" max="8" width="8.28125" style="0" customWidth="1"/>
    <col min="9" max="9" width="18.57421875" style="0" customWidth="1"/>
    <col min="10" max="10" width="19.421875" style="0" customWidth="1"/>
  </cols>
  <sheetData>
    <row r="1" spans="2:10" s="5" customFormat="1" ht="117.75" customHeight="1">
      <c r="B1" s="299"/>
      <c r="C1" s="300"/>
      <c r="D1" s="300"/>
      <c r="E1" s="300"/>
      <c r="F1" s="300"/>
      <c r="G1" s="300"/>
      <c r="H1" s="300"/>
      <c r="I1" s="300"/>
      <c r="J1" s="300"/>
    </row>
    <row r="2" spans="2:9" ht="24" customHeight="1">
      <c r="B2" s="389" t="s">
        <v>73</v>
      </c>
      <c r="C2" s="390"/>
      <c r="D2" s="390"/>
      <c r="E2" s="390"/>
      <c r="F2" s="390"/>
      <c r="G2" s="390"/>
      <c r="H2" s="390"/>
      <c r="I2" s="390"/>
    </row>
    <row r="3" spans="2:9" ht="4.5" customHeight="1">
      <c r="B3" s="18"/>
      <c r="C3" s="18"/>
      <c r="D3" s="18"/>
      <c r="E3" s="18"/>
      <c r="F3" s="18"/>
      <c r="G3" s="18"/>
      <c r="H3" s="18"/>
      <c r="I3" s="18"/>
    </row>
    <row r="4" spans="2:9" ht="15">
      <c r="B4" s="303" t="s">
        <v>8</v>
      </c>
      <c r="C4" s="304"/>
      <c r="D4" s="304"/>
      <c r="E4" s="304"/>
      <c r="F4" s="304"/>
      <c r="G4" s="304"/>
      <c r="H4" s="304"/>
      <c r="I4" s="304"/>
    </row>
    <row r="5" ht="15" customHeight="1" thickBot="1">
      <c r="B5" t="s">
        <v>39</v>
      </c>
    </row>
    <row r="6" spans="2:9" ht="19.5" customHeight="1" thickBot="1">
      <c r="B6" s="394" t="s">
        <v>11</v>
      </c>
      <c r="C6" s="395"/>
      <c r="D6" s="391" t="s">
        <v>225</v>
      </c>
      <c r="E6" s="392"/>
      <c r="F6" s="392"/>
      <c r="G6" s="392"/>
      <c r="H6" s="392"/>
      <c r="I6" s="393"/>
    </row>
    <row r="7" spans="2:9" ht="6" customHeight="1" thickBot="1">
      <c r="B7" s="41"/>
      <c r="C7" s="40"/>
      <c r="D7" s="165"/>
      <c r="E7" s="165"/>
      <c r="F7" s="165"/>
      <c r="G7" s="165"/>
      <c r="H7" s="165"/>
      <c r="I7" s="165"/>
    </row>
    <row r="8" spans="2:9" ht="19.5" customHeight="1" thickBot="1">
      <c r="B8" s="394" t="s">
        <v>12</v>
      </c>
      <c r="C8" s="396"/>
      <c r="D8" s="391" t="s">
        <v>226</v>
      </c>
      <c r="E8" s="392"/>
      <c r="F8" s="392"/>
      <c r="G8" s="392"/>
      <c r="H8" s="392"/>
      <c r="I8" s="393"/>
    </row>
    <row r="9" spans="2:9" ht="15" customHeight="1" thickBot="1">
      <c r="B9" s="38"/>
      <c r="C9" s="39"/>
      <c r="D9" s="166"/>
      <c r="E9" s="165"/>
      <c r="F9" s="165"/>
      <c r="G9" s="165"/>
      <c r="H9" s="167"/>
      <c r="I9" s="167"/>
    </row>
    <row r="10" spans="2:9" ht="19.5" customHeight="1" thickBot="1">
      <c r="B10" s="394" t="s">
        <v>55</v>
      </c>
      <c r="C10" s="395"/>
      <c r="D10" s="391" t="s">
        <v>227</v>
      </c>
      <c r="E10" s="392"/>
      <c r="F10" s="392"/>
      <c r="G10" s="392"/>
      <c r="H10" s="392"/>
      <c r="I10" s="393"/>
    </row>
    <row r="11" spans="2:9" ht="6" customHeight="1" thickBot="1">
      <c r="B11" s="41"/>
      <c r="C11" s="40"/>
      <c r="D11" s="165"/>
      <c r="E11" s="165"/>
      <c r="F11" s="165"/>
      <c r="G11" s="165"/>
      <c r="H11" s="165"/>
      <c r="I11" s="165"/>
    </row>
    <row r="12" spans="2:9" ht="19.5" customHeight="1" thickBot="1">
      <c r="B12" s="394" t="s">
        <v>52</v>
      </c>
      <c r="C12" s="395"/>
      <c r="D12" s="391" t="s">
        <v>228</v>
      </c>
      <c r="E12" s="392"/>
      <c r="F12" s="392"/>
      <c r="G12" s="392"/>
      <c r="H12" s="392"/>
      <c r="I12" s="393"/>
    </row>
    <row r="13" spans="2:9" ht="6" customHeight="1" thickBot="1">
      <c r="B13" s="41"/>
      <c r="C13" s="40"/>
      <c r="D13" s="165"/>
      <c r="E13" s="165"/>
      <c r="F13" s="165"/>
      <c r="G13" s="165"/>
      <c r="H13" s="165"/>
      <c r="I13" s="165"/>
    </row>
    <row r="14" spans="2:9" ht="19.5" customHeight="1" thickBot="1">
      <c r="B14" s="394" t="s">
        <v>53</v>
      </c>
      <c r="C14" s="395"/>
      <c r="D14" s="391" t="s">
        <v>229</v>
      </c>
      <c r="E14" s="392"/>
      <c r="F14" s="392"/>
      <c r="G14" s="392"/>
      <c r="H14" s="392"/>
      <c r="I14" s="393"/>
    </row>
    <row r="15" spans="2:9" ht="6" customHeight="1" thickBot="1">
      <c r="B15" s="38"/>
      <c r="C15" s="39"/>
      <c r="D15" s="166"/>
      <c r="E15" s="166"/>
      <c r="F15" s="166"/>
      <c r="G15" s="166"/>
      <c r="H15" s="166"/>
      <c r="I15" s="166"/>
    </row>
    <row r="16" spans="2:9" ht="19.5" customHeight="1" thickBot="1">
      <c r="B16" s="394" t="s">
        <v>9</v>
      </c>
      <c r="C16" s="395"/>
      <c r="D16" s="391" t="s">
        <v>230</v>
      </c>
      <c r="E16" s="392"/>
      <c r="F16" s="392"/>
      <c r="G16" s="392"/>
      <c r="H16" s="392"/>
      <c r="I16" s="393"/>
    </row>
    <row r="17" spans="2:9" ht="15" customHeight="1" thickBot="1">
      <c r="B17" s="47"/>
      <c r="C17" s="43"/>
      <c r="D17" s="15"/>
      <c r="E17" s="15"/>
      <c r="F17" s="15"/>
      <c r="G17" s="15"/>
      <c r="H17" s="15"/>
      <c r="I17" s="15"/>
    </row>
    <row r="18" spans="2:9" ht="19.5" customHeight="1" thickBot="1">
      <c r="B18" s="394" t="s">
        <v>14</v>
      </c>
      <c r="C18" s="395"/>
      <c r="D18" s="403" t="s">
        <v>41</v>
      </c>
      <c r="E18" s="404"/>
      <c r="F18" s="401"/>
      <c r="G18" s="402"/>
      <c r="H18" s="404"/>
      <c r="I18" s="410"/>
    </row>
    <row r="19" spans="2:9" ht="6" customHeight="1" thickBot="1">
      <c r="B19" s="38"/>
      <c r="C19" s="39"/>
      <c r="D19" s="43"/>
      <c r="E19" s="6"/>
      <c r="F19" s="6"/>
      <c r="G19" s="6"/>
      <c r="H19" s="15"/>
      <c r="I19" s="15"/>
    </row>
    <row r="20" spans="2:9" ht="27" customHeight="1" thickBot="1">
      <c r="B20" s="408" t="s">
        <v>130</v>
      </c>
      <c r="C20" s="409"/>
      <c r="D20" s="405" t="s">
        <v>342</v>
      </c>
      <c r="E20" s="406"/>
      <c r="F20" s="406"/>
      <c r="G20" s="406"/>
      <c r="H20" s="406"/>
      <c r="I20" s="407"/>
    </row>
    <row r="21" spans="2:9" ht="12" customHeight="1" thickBot="1">
      <c r="B21" s="41"/>
      <c r="C21" s="40"/>
      <c r="D21" s="127"/>
      <c r="E21" s="127"/>
      <c r="F21" s="127"/>
      <c r="G21" s="127"/>
      <c r="H21" s="43"/>
      <c r="I21" s="43"/>
    </row>
    <row r="22" spans="2:9" ht="27" customHeight="1">
      <c r="B22" s="411" t="s">
        <v>131</v>
      </c>
      <c r="C22" s="412"/>
      <c r="D22" s="412"/>
      <c r="E22" s="412"/>
      <c r="F22" s="412"/>
      <c r="G22" s="412"/>
      <c r="H22" s="412"/>
      <c r="I22" s="413"/>
    </row>
    <row r="23" spans="2:9" ht="17.25" customHeight="1">
      <c r="B23" s="414" t="s">
        <v>132</v>
      </c>
      <c r="C23" s="415"/>
      <c r="D23" s="416"/>
      <c r="E23" s="399" t="s">
        <v>43</v>
      </c>
      <c r="F23" s="399"/>
      <c r="G23" s="399"/>
      <c r="H23" s="399"/>
      <c r="I23" s="400"/>
    </row>
    <row r="24" spans="2:9" ht="15.75" customHeight="1">
      <c r="B24" s="417"/>
      <c r="C24" s="418"/>
      <c r="D24" s="419"/>
      <c r="E24" s="399" t="s">
        <v>44</v>
      </c>
      <c r="F24" s="399"/>
      <c r="G24" s="399" t="s">
        <v>45</v>
      </c>
      <c r="H24" s="399"/>
      <c r="I24" s="400"/>
    </row>
    <row r="25" spans="2:9" ht="21.75" customHeight="1">
      <c r="B25" s="422">
        <v>1</v>
      </c>
      <c r="C25" s="423"/>
      <c r="D25" s="424"/>
      <c r="E25" s="425">
        <v>41185</v>
      </c>
      <c r="F25" s="426"/>
      <c r="G25" s="425">
        <v>41425</v>
      </c>
      <c r="H25" s="427"/>
      <c r="I25" s="428"/>
    </row>
    <row r="26" spans="2:9" ht="22.5" customHeight="1" thickBot="1">
      <c r="B26" s="71"/>
      <c r="C26" s="223"/>
      <c r="D26" s="225">
        <v>2</v>
      </c>
      <c r="E26" s="331">
        <v>41426</v>
      </c>
      <c r="F26" s="332"/>
      <c r="G26" s="331">
        <v>41608</v>
      </c>
      <c r="H26" s="333"/>
      <c r="I26" s="334"/>
    </row>
    <row r="27" spans="2:9" ht="13.5" thickBot="1">
      <c r="B27" s="41"/>
      <c r="C27" s="40"/>
      <c r="D27" s="6"/>
      <c r="E27" s="6"/>
      <c r="F27" s="6"/>
      <c r="G27" s="6"/>
      <c r="H27" s="15"/>
      <c r="I27" s="15"/>
    </row>
    <row r="28" spans="2:9" ht="162.75" customHeight="1" thickBot="1">
      <c r="B28" s="360" t="s">
        <v>343</v>
      </c>
      <c r="C28" s="431"/>
      <c r="D28" s="431"/>
      <c r="E28" s="431"/>
      <c r="F28" s="431"/>
      <c r="G28" s="431"/>
      <c r="H28" s="431"/>
      <c r="I28" s="432"/>
    </row>
    <row r="29" spans="2:9" ht="15.75" thickBot="1">
      <c r="B29" s="37"/>
      <c r="C29" s="39"/>
      <c r="D29" s="43"/>
      <c r="E29" s="6"/>
      <c r="F29" s="6"/>
      <c r="G29" s="6"/>
      <c r="H29" s="15"/>
      <c r="I29" s="15"/>
    </row>
    <row r="30" spans="2:9" ht="167.25" customHeight="1" thickBot="1">
      <c r="B30" s="363" t="s">
        <v>358</v>
      </c>
      <c r="C30" s="420"/>
      <c r="D30" s="420"/>
      <c r="E30" s="420"/>
      <c r="F30" s="420"/>
      <c r="G30" s="420"/>
      <c r="H30" s="420"/>
      <c r="I30" s="421"/>
    </row>
    <row r="31" spans="2:9" ht="12.75" customHeight="1" thickBot="1">
      <c r="B31" s="37"/>
      <c r="C31" s="39"/>
      <c r="D31" s="43"/>
      <c r="E31" s="6"/>
      <c r="F31" s="6"/>
      <c r="G31" s="6"/>
      <c r="H31" s="15"/>
      <c r="I31" s="15"/>
    </row>
    <row r="32" spans="2:9" ht="12.75">
      <c r="B32" s="378" t="s">
        <v>75</v>
      </c>
      <c r="C32" s="379"/>
      <c r="D32" s="379"/>
      <c r="E32" s="379"/>
      <c r="F32" s="379"/>
      <c r="G32" s="379"/>
      <c r="H32" s="379"/>
      <c r="I32" s="380"/>
    </row>
    <row r="33" spans="2:9" ht="12.75">
      <c r="B33" s="314" t="s">
        <v>76</v>
      </c>
      <c r="C33" s="315"/>
      <c r="D33" s="315"/>
      <c r="E33" s="315"/>
      <c r="F33" s="315"/>
      <c r="G33" s="315"/>
      <c r="H33" s="315"/>
      <c r="I33" s="316"/>
    </row>
    <row r="34" spans="2:9" ht="27.75" customHeight="1">
      <c r="B34" s="381" t="s">
        <v>48</v>
      </c>
      <c r="C34" s="382"/>
      <c r="D34" s="382"/>
      <c r="E34" s="382"/>
      <c r="F34" s="382" t="s">
        <v>49</v>
      </c>
      <c r="G34" s="382"/>
      <c r="H34" s="382" t="s">
        <v>50</v>
      </c>
      <c r="I34" s="383"/>
    </row>
    <row r="35" spans="2:9" ht="24.75" customHeight="1">
      <c r="B35" s="384" t="s">
        <v>231</v>
      </c>
      <c r="C35" s="385"/>
      <c r="D35" s="385"/>
      <c r="E35" s="386"/>
      <c r="F35" s="387">
        <v>42004</v>
      </c>
      <c r="G35" s="386"/>
      <c r="H35" s="387" t="s">
        <v>344</v>
      </c>
      <c r="I35" s="388"/>
    </row>
    <row r="36" spans="2:9" ht="26.25" customHeight="1">
      <c r="B36" s="384" t="s">
        <v>232</v>
      </c>
      <c r="C36" s="385"/>
      <c r="D36" s="385"/>
      <c r="E36" s="386"/>
      <c r="F36" s="387">
        <v>42004</v>
      </c>
      <c r="G36" s="386"/>
      <c r="H36" s="387" t="s">
        <v>345</v>
      </c>
      <c r="I36" s="388"/>
    </row>
    <row r="37" spans="2:9" ht="12.75">
      <c r="B37" s="384" t="s">
        <v>233</v>
      </c>
      <c r="C37" s="385"/>
      <c r="D37" s="385"/>
      <c r="E37" s="386"/>
      <c r="F37" s="387">
        <v>42004</v>
      </c>
      <c r="G37" s="386"/>
      <c r="H37" s="387" t="s">
        <v>346</v>
      </c>
      <c r="I37" s="388"/>
    </row>
    <row r="38" spans="2:9" ht="24" customHeight="1">
      <c r="B38" s="384" t="s">
        <v>234</v>
      </c>
      <c r="C38" s="385"/>
      <c r="D38" s="385"/>
      <c r="E38" s="386"/>
      <c r="F38" s="387">
        <v>42004</v>
      </c>
      <c r="G38" s="386"/>
      <c r="H38" s="387" t="s">
        <v>347</v>
      </c>
      <c r="I38" s="388"/>
    </row>
    <row r="39" spans="2:9" ht="24.75" customHeight="1">
      <c r="B39" s="384" t="s">
        <v>235</v>
      </c>
      <c r="C39" s="385"/>
      <c r="D39" s="385"/>
      <c r="E39" s="386"/>
      <c r="F39" s="387">
        <v>41820</v>
      </c>
      <c r="G39" s="386"/>
      <c r="H39" s="387" t="s">
        <v>348</v>
      </c>
      <c r="I39" s="388"/>
    </row>
    <row r="40" spans="2:9" ht="12.75">
      <c r="B40" s="384" t="s">
        <v>236</v>
      </c>
      <c r="C40" s="385"/>
      <c r="D40" s="385"/>
      <c r="E40" s="386"/>
      <c r="F40" s="387">
        <v>41971</v>
      </c>
      <c r="G40" s="386"/>
      <c r="H40" s="387">
        <v>41410</v>
      </c>
      <c r="I40" s="388"/>
    </row>
    <row r="41" spans="2:9" ht="24.75" customHeight="1">
      <c r="B41" s="384" t="s">
        <v>237</v>
      </c>
      <c r="C41" s="385"/>
      <c r="D41" s="385"/>
      <c r="E41" s="386"/>
      <c r="F41" s="387">
        <v>42004</v>
      </c>
      <c r="G41" s="433"/>
      <c r="H41" s="387" t="s">
        <v>349</v>
      </c>
      <c r="I41" s="388"/>
    </row>
    <row r="42" spans="2:9" ht="12.75">
      <c r="B42" s="384" t="s">
        <v>238</v>
      </c>
      <c r="C42" s="385"/>
      <c r="D42" s="385"/>
      <c r="E42" s="386"/>
      <c r="F42" s="387">
        <v>42004</v>
      </c>
      <c r="G42" s="433"/>
      <c r="H42" s="387" t="s">
        <v>333</v>
      </c>
      <c r="I42" s="388"/>
    </row>
    <row r="43" spans="2:9" ht="12.75">
      <c r="B43" s="384" t="s">
        <v>239</v>
      </c>
      <c r="C43" s="385"/>
      <c r="D43" s="385"/>
      <c r="E43" s="386"/>
      <c r="F43" s="387">
        <v>41971</v>
      </c>
      <c r="G43" s="386"/>
      <c r="H43" s="387" t="s">
        <v>334</v>
      </c>
      <c r="I43" s="388"/>
    </row>
    <row r="44" spans="2:9" ht="12.75">
      <c r="B44" s="384" t="s">
        <v>240</v>
      </c>
      <c r="C44" s="385"/>
      <c r="D44" s="385"/>
      <c r="E44" s="386"/>
      <c r="F44" s="387">
        <v>41971</v>
      </c>
      <c r="G44" s="386"/>
      <c r="H44" s="387">
        <v>41596</v>
      </c>
      <c r="I44" s="388"/>
    </row>
    <row r="45" spans="2:9" ht="12.75">
      <c r="B45" s="384" t="s">
        <v>241</v>
      </c>
      <c r="C45" s="385"/>
      <c r="D45" s="385"/>
      <c r="E45" s="386"/>
      <c r="F45" s="387">
        <v>41971</v>
      </c>
      <c r="G45" s="386"/>
      <c r="H45" s="387">
        <v>41435</v>
      </c>
      <c r="I45" s="388"/>
    </row>
    <row r="46" spans="2:9" ht="12.75">
      <c r="B46" s="384" t="s">
        <v>242</v>
      </c>
      <c r="C46" s="385"/>
      <c r="D46" s="385"/>
      <c r="E46" s="386"/>
      <c r="F46" s="387">
        <v>42004</v>
      </c>
      <c r="G46" s="433"/>
      <c r="H46" s="387" t="s">
        <v>335</v>
      </c>
      <c r="I46" s="388"/>
    </row>
    <row r="47" spans="2:9" ht="25.5" customHeight="1">
      <c r="B47" s="384" t="s">
        <v>243</v>
      </c>
      <c r="C47" s="385"/>
      <c r="D47" s="385"/>
      <c r="E47" s="386"/>
      <c r="F47" s="387">
        <v>42004</v>
      </c>
      <c r="G47" s="433"/>
      <c r="H47" s="387" t="s">
        <v>350</v>
      </c>
      <c r="I47" s="388"/>
    </row>
    <row r="48" spans="2:9" ht="12.75">
      <c r="B48" s="384" t="s">
        <v>244</v>
      </c>
      <c r="C48" s="385"/>
      <c r="D48" s="385"/>
      <c r="E48" s="386"/>
      <c r="F48" s="387">
        <v>42004</v>
      </c>
      <c r="G48" s="433"/>
      <c r="H48" s="387" t="s">
        <v>336</v>
      </c>
      <c r="I48" s="388"/>
    </row>
    <row r="49" spans="2:9" ht="39.75" customHeight="1">
      <c r="B49" s="384" t="s">
        <v>245</v>
      </c>
      <c r="C49" s="385"/>
      <c r="D49" s="385"/>
      <c r="E49" s="386"/>
      <c r="F49" s="387">
        <v>42004</v>
      </c>
      <c r="G49" s="433"/>
      <c r="H49" s="387" t="s">
        <v>351</v>
      </c>
      <c r="I49" s="388"/>
    </row>
    <row r="50" spans="2:9" ht="12.75">
      <c r="B50" s="384" t="s">
        <v>246</v>
      </c>
      <c r="C50" s="385"/>
      <c r="D50" s="385"/>
      <c r="E50" s="386"/>
      <c r="F50" s="387">
        <v>42004</v>
      </c>
      <c r="G50" s="433"/>
      <c r="H50" s="387"/>
      <c r="I50" s="388"/>
    </row>
    <row r="51" spans="2:9" ht="26.25" customHeight="1">
      <c r="B51" s="384" t="s">
        <v>247</v>
      </c>
      <c r="C51" s="385"/>
      <c r="D51" s="385"/>
      <c r="E51" s="386"/>
      <c r="F51" s="387">
        <v>42004</v>
      </c>
      <c r="G51" s="433"/>
      <c r="H51" s="387" t="s">
        <v>352</v>
      </c>
      <c r="I51" s="388"/>
    </row>
    <row r="52" spans="2:9" ht="12.75">
      <c r="B52" s="384" t="s">
        <v>248</v>
      </c>
      <c r="C52" s="385"/>
      <c r="D52" s="385"/>
      <c r="E52" s="386"/>
      <c r="F52" s="387">
        <v>42004</v>
      </c>
      <c r="G52" s="433"/>
      <c r="H52" s="387" t="s">
        <v>353</v>
      </c>
      <c r="I52" s="388"/>
    </row>
    <row r="53" spans="2:9" ht="12.75">
      <c r="B53" s="384" t="s">
        <v>249</v>
      </c>
      <c r="C53" s="385"/>
      <c r="D53" s="385"/>
      <c r="E53" s="386"/>
      <c r="F53" s="387">
        <v>42004</v>
      </c>
      <c r="G53" s="433"/>
      <c r="H53" s="387" t="s">
        <v>337</v>
      </c>
      <c r="I53" s="388"/>
    </row>
    <row r="54" spans="2:9" ht="12.75">
      <c r="B54" s="384" t="s">
        <v>250</v>
      </c>
      <c r="C54" s="385"/>
      <c r="D54" s="385"/>
      <c r="E54" s="386"/>
      <c r="F54" s="387">
        <v>42004</v>
      </c>
      <c r="G54" s="433"/>
      <c r="H54" s="387">
        <v>41486</v>
      </c>
      <c r="I54" s="388"/>
    </row>
    <row r="55" spans="2:9" ht="12.75">
      <c r="B55" s="384" t="s">
        <v>251</v>
      </c>
      <c r="C55" s="385"/>
      <c r="D55" s="385"/>
      <c r="E55" s="386"/>
      <c r="F55" s="387">
        <v>42004</v>
      </c>
      <c r="G55" s="433"/>
      <c r="H55" s="387">
        <v>41486</v>
      </c>
      <c r="I55" s="388"/>
    </row>
    <row r="56" spans="2:9" ht="12.75">
      <c r="B56" s="384" t="s">
        <v>338</v>
      </c>
      <c r="C56" s="385"/>
      <c r="D56" s="385"/>
      <c r="E56" s="386"/>
      <c r="F56" s="387">
        <v>42004</v>
      </c>
      <c r="G56" s="433"/>
      <c r="H56" s="387">
        <v>41516</v>
      </c>
      <c r="I56" s="388"/>
    </row>
    <row r="57" spans="2:9" ht="12.75">
      <c r="B57" s="384" t="s">
        <v>252</v>
      </c>
      <c r="C57" s="385"/>
      <c r="D57" s="385"/>
      <c r="E57" s="386"/>
      <c r="F57" s="387">
        <v>41820</v>
      </c>
      <c r="G57" s="433"/>
      <c r="H57" s="387" t="s">
        <v>354</v>
      </c>
      <c r="I57" s="388"/>
    </row>
    <row r="58" spans="2:9" ht="12.75">
      <c r="B58" s="384" t="s">
        <v>253</v>
      </c>
      <c r="C58" s="385"/>
      <c r="D58" s="385"/>
      <c r="E58" s="386"/>
      <c r="F58" s="387">
        <v>41698</v>
      </c>
      <c r="G58" s="433"/>
      <c r="H58" s="387">
        <v>41691</v>
      </c>
      <c r="I58" s="388"/>
    </row>
    <row r="59" spans="2:9" ht="12.75">
      <c r="B59" s="384" t="s">
        <v>254</v>
      </c>
      <c r="C59" s="385"/>
      <c r="D59" s="385"/>
      <c r="E59" s="386"/>
      <c r="F59" s="387">
        <v>41971</v>
      </c>
      <c r="G59" s="433"/>
      <c r="H59" s="387"/>
      <c r="I59" s="388"/>
    </row>
    <row r="60" spans="2:9" ht="29.25" customHeight="1" thickBot="1">
      <c r="B60" s="372" t="s">
        <v>355</v>
      </c>
      <c r="C60" s="373"/>
      <c r="D60" s="373"/>
      <c r="E60" s="373"/>
      <c r="F60" s="373"/>
      <c r="G60" s="373"/>
      <c r="H60" s="373"/>
      <c r="I60" s="374"/>
    </row>
    <row r="61" ht="13.5" thickBot="1"/>
    <row r="62" spans="2:9" ht="12.75" customHeight="1">
      <c r="B62" s="375" t="s">
        <v>77</v>
      </c>
      <c r="C62" s="429"/>
      <c r="D62" s="429"/>
      <c r="E62" s="429"/>
      <c r="F62" s="429"/>
      <c r="G62" s="429"/>
      <c r="H62" s="429"/>
      <c r="I62" s="430"/>
    </row>
    <row r="63" spans="2:9" ht="12.75" customHeight="1">
      <c r="B63" s="344" t="s">
        <v>76</v>
      </c>
      <c r="C63" s="345"/>
      <c r="D63" s="345"/>
      <c r="E63" s="345"/>
      <c r="F63" s="345"/>
      <c r="G63" s="345"/>
      <c r="H63" s="345"/>
      <c r="I63" s="346"/>
    </row>
    <row r="64" spans="2:9" ht="26.25" customHeight="1">
      <c r="B64" s="347" t="s">
        <v>48</v>
      </c>
      <c r="C64" s="348"/>
      <c r="D64" s="348"/>
      <c r="E64" s="348"/>
      <c r="F64" s="348" t="s">
        <v>49</v>
      </c>
      <c r="G64" s="348"/>
      <c r="H64" s="348" t="s">
        <v>50</v>
      </c>
      <c r="I64" s="371"/>
    </row>
    <row r="65" spans="2:9" ht="26.25" customHeight="1">
      <c r="B65" s="309" t="s">
        <v>255</v>
      </c>
      <c r="C65" s="310"/>
      <c r="D65" s="310"/>
      <c r="E65" s="311"/>
      <c r="F65" s="312">
        <v>42004</v>
      </c>
      <c r="G65" s="311"/>
      <c r="H65" s="312" t="s">
        <v>344</v>
      </c>
      <c r="I65" s="311"/>
    </row>
    <row r="66" spans="2:9" ht="27.75" customHeight="1">
      <c r="B66" s="309" t="s">
        <v>256</v>
      </c>
      <c r="C66" s="310"/>
      <c r="D66" s="310"/>
      <c r="E66" s="311"/>
      <c r="F66" s="312">
        <v>42004</v>
      </c>
      <c r="G66" s="311"/>
      <c r="H66" s="312" t="s">
        <v>345</v>
      </c>
      <c r="I66" s="311"/>
    </row>
    <row r="67" spans="2:9" ht="12.75" customHeight="1">
      <c r="B67" s="309" t="s">
        <v>257</v>
      </c>
      <c r="C67" s="310"/>
      <c r="D67" s="310"/>
      <c r="E67" s="311"/>
      <c r="F67" s="312">
        <v>42004</v>
      </c>
      <c r="G67" s="311"/>
      <c r="H67" s="312" t="s">
        <v>346</v>
      </c>
      <c r="I67" s="311"/>
    </row>
    <row r="68" spans="2:9" ht="13.5" customHeight="1">
      <c r="B68" s="309" t="s">
        <v>258</v>
      </c>
      <c r="C68" s="310"/>
      <c r="D68" s="310"/>
      <c r="E68" s="311"/>
      <c r="F68" s="312">
        <v>42004</v>
      </c>
      <c r="G68" s="311"/>
      <c r="H68" s="312" t="s">
        <v>347</v>
      </c>
      <c r="I68" s="311"/>
    </row>
    <row r="69" spans="2:9" ht="12.75" customHeight="1">
      <c r="B69" s="309" t="s">
        <v>259</v>
      </c>
      <c r="C69" s="310"/>
      <c r="D69" s="310"/>
      <c r="E69" s="311"/>
      <c r="F69" s="312">
        <v>41820</v>
      </c>
      <c r="G69" s="311"/>
      <c r="H69" s="312" t="s">
        <v>348</v>
      </c>
      <c r="I69" s="311"/>
    </row>
    <row r="70" spans="2:9" ht="12.75">
      <c r="B70" s="309" t="s">
        <v>260</v>
      </c>
      <c r="C70" s="310"/>
      <c r="D70" s="310"/>
      <c r="E70" s="311"/>
      <c r="F70" s="312">
        <v>41971</v>
      </c>
      <c r="G70" s="311"/>
      <c r="H70" s="312">
        <v>41410</v>
      </c>
      <c r="I70" s="311"/>
    </row>
    <row r="71" spans="2:9" ht="12.75" customHeight="1">
      <c r="B71" s="309" t="s">
        <v>261</v>
      </c>
      <c r="C71" s="310"/>
      <c r="D71" s="310"/>
      <c r="E71" s="311"/>
      <c r="F71" s="312">
        <v>42004</v>
      </c>
      <c r="G71" s="313"/>
      <c r="H71" s="312" t="s">
        <v>349</v>
      </c>
      <c r="I71" s="311"/>
    </row>
    <row r="72" spans="2:9" ht="12.75" customHeight="1">
      <c r="B72" s="309" t="s">
        <v>238</v>
      </c>
      <c r="C72" s="310"/>
      <c r="D72" s="310"/>
      <c r="E72" s="311"/>
      <c r="F72" s="312">
        <v>42004</v>
      </c>
      <c r="G72" s="313"/>
      <c r="H72" s="312" t="s">
        <v>333</v>
      </c>
      <c r="I72" s="311"/>
    </row>
    <row r="73" spans="2:9" ht="12.75" customHeight="1">
      <c r="B73" s="309" t="s">
        <v>262</v>
      </c>
      <c r="C73" s="310"/>
      <c r="D73" s="310"/>
      <c r="E73" s="311"/>
      <c r="F73" s="312">
        <v>41971</v>
      </c>
      <c r="G73" s="311"/>
      <c r="H73" s="312" t="s">
        <v>334</v>
      </c>
      <c r="I73" s="311"/>
    </row>
    <row r="74" spans="2:9" ht="24.75" customHeight="1">
      <c r="B74" s="309" t="s">
        <v>263</v>
      </c>
      <c r="C74" s="310"/>
      <c r="D74" s="310"/>
      <c r="E74" s="311"/>
      <c r="F74" s="312">
        <v>41971</v>
      </c>
      <c r="G74" s="311"/>
      <c r="H74" s="312">
        <v>41596</v>
      </c>
      <c r="I74" s="311"/>
    </row>
    <row r="75" spans="2:9" ht="12.75">
      <c r="B75" s="309" t="s">
        <v>264</v>
      </c>
      <c r="C75" s="310"/>
      <c r="D75" s="310"/>
      <c r="E75" s="311"/>
      <c r="F75" s="312">
        <v>41971</v>
      </c>
      <c r="G75" s="311"/>
      <c r="H75" s="312">
        <v>41435</v>
      </c>
      <c r="I75" s="311"/>
    </row>
    <row r="76" spans="2:9" ht="25.5" customHeight="1">
      <c r="B76" s="309" t="s">
        <v>265</v>
      </c>
      <c r="C76" s="310"/>
      <c r="D76" s="310"/>
      <c r="E76" s="311"/>
      <c r="F76" s="312">
        <v>42004</v>
      </c>
      <c r="G76" s="313"/>
      <c r="H76" s="312" t="s">
        <v>335</v>
      </c>
      <c r="I76" s="311"/>
    </row>
    <row r="77" spans="2:9" ht="12.75" customHeight="1">
      <c r="B77" s="309" t="s">
        <v>266</v>
      </c>
      <c r="C77" s="310"/>
      <c r="D77" s="310"/>
      <c r="E77" s="311"/>
      <c r="F77" s="312">
        <v>42004</v>
      </c>
      <c r="G77" s="313"/>
      <c r="H77" s="312" t="s">
        <v>350</v>
      </c>
      <c r="I77" s="311"/>
    </row>
    <row r="78" spans="2:9" ht="12.75" customHeight="1">
      <c r="B78" s="309" t="s">
        <v>301</v>
      </c>
      <c r="C78" s="310"/>
      <c r="D78" s="310"/>
      <c r="E78" s="311"/>
      <c r="F78" s="312">
        <v>42004</v>
      </c>
      <c r="G78" s="313"/>
      <c r="H78" s="312" t="s">
        <v>336</v>
      </c>
      <c r="I78" s="311"/>
    </row>
    <row r="79" spans="2:9" ht="25.5" customHeight="1">
      <c r="B79" s="309" t="s">
        <v>267</v>
      </c>
      <c r="C79" s="310"/>
      <c r="D79" s="310"/>
      <c r="E79" s="311"/>
      <c r="F79" s="312">
        <v>42004</v>
      </c>
      <c r="G79" s="313"/>
      <c r="H79" s="312" t="s">
        <v>351</v>
      </c>
      <c r="I79" s="311"/>
    </row>
    <row r="80" spans="2:9" ht="12.75">
      <c r="B80" s="309" t="s">
        <v>268</v>
      </c>
      <c r="C80" s="310"/>
      <c r="D80" s="310"/>
      <c r="E80" s="311"/>
      <c r="F80" s="312">
        <v>42004</v>
      </c>
      <c r="G80" s="313"/>
      <c r="H80" s="312"/>
      <c r="I80" s="311"/>
    </row>
    <row r="81" spans="2:9" ht="12.75" customHeight="1">
      <c r="B81" s="309" t="s">
        <v>269</v>
      </c>
      <c r="C81" s="310"/>
      <c r="D81" s="310"/>
      <c r="E81" s="311"/>
      <c r="F81" s="312">
        <v>42004</v>
      </c>
      <c r="G81" s="313"/>
      <c r="H81" s="312" t="s">
        <v>352</v>
      </c>
      <c r="I81" s="311"/>
    </row>
    <row r="82" spans="2:9" ht="12.75" customHeight="1">
      <c r="B82" s="309" t="s">
        <v>270</v>
      </c>
      <c r="C82" s="310"/>
      <c r="D82" s="310"/>
      <c r="E82" s="311"/>
      <c r="F82" s="312">
        <v>42004</v>
      </c>
      <c r="G82" s="313"/>
      <c r="H82" s="312" t="s">
        <v>353</v>
      </c>
      <c r="I82" s="311"/>
    </row>
    <row r="83" spans="2:9" ht="12.75" customHeight="1">
      <c r="B83" s="309" t="s">
        <v>271</v>
      </c>
      <c r="C83" s="310"/>
      <c r="D83" s="310"/>
      <c r="E83" s="311"/>
      <c r="F83" s="312">
        <v>42004</v>
      </c>
      <c r="G83" s="313"/>
      <c r="H83" s="312" t="s">
        <v>337</v>
      </c>
      <c r="I83" s="311"/>
    </row>
    <row r="84" spans="2:9" ht="12" customHeight="1">
      <c r="B84" s="309" t="s">
        <v>272</v>
      </c>
      <c r="C84" s="310"/>
      <c r="D84" s="310"/>
      <c r="E84" s="311"/>
      <c r="F84" s="312">
        <v>42004</v>
      </c>
      <c r="G84" s="313"/>
      <c r="H84" s="312">
        <v>41486</v>
      </c>
      <c r="I84" s="311"/>
    </row>
    <row r="85" spans="2:9" ht="12.75" customHeight="1" hidden="1">
      <c r="B85" s="309" t="s">
        <v>273</v>
      </c>
      <c r="C85" s="310"/>
      <c r="D85" s="310"/>
      <c r="E85" s="311"/>
      <c r="F85" s="312">
        <v>42004</v>
      </c>
      <c r="G85" s="313"/>
      <c r="H85" s="312">
        <v>41486</v>
      </c>
      <c r="I85" s="311"/>
    </row>
    <row r="86" spans="2:9" ht="12.75" customHeight="1" hidden="1">
      <c r="B86" s="309" t="s">
        <v>339</v>
      </c>
      <c r="C86" s="310"/>
      <c r="D86" s="310"/>
      <c r="E86" s="311"/>
      <c r="F86" s="312">
        <v>42004</v>
      </c>
      <c r="G86" s="313"/>
      <c r="H86" s="312">
        <v>41516</v>
      </c>
      <c r="I86" s="311"/>
    </row>
    <row r="87" spans="2:9" ht="12.75" customHeight="1">
      <c r="B87" s="309" t="s">
        <v>274</v>
      </c>
      <c r="C87" s="310"/>
      <c r="D87" s="310"/>
      <c r="E87" s="311"/>
      <c r="F87" s="312">
        <v>41820</v>
      </c>
      <c r="G87" s="313"/>
      <c r="H87" s="312" t="s">
        <v>354</v>
      </c>
      <c r="I87" s="311"/>
    </row>
    <row r="88" spans="2:9" ht="12.75">
      <c r="B88" s="309" t="s">
        <v>275</v>
      </c>
      <c r="C88" s="310"/>
      <c r="D88" s="310"/>
      <c r="E88" s="311"/>
      <c r="F88" s="312">
        <v>41698</v>
      </c>
      <c r="G88" s="313"/>
      <c r="H88" s="312">
        <v>41691</v>
      </c>
      <c r="I88" s="311"/>
    </row>
    <row r="89" spans="2:9" ht="12.75">
      <c r="B89" s="309" t="s">
        <v>276</v>
      </c>
      <c r="C89" s="310"/>
      <c r="D89" s="310"/>
      <c r="E89" s="311"/>
      <c r="F89" s="312">
        <v>41971</v>
      </c>
      <c r="G89" s="313"/>
      <c r="H89" s="312"/>
      <c r="I89" s="311"/>
    </row>
    <row r="90" spans="2:9" ht="25.5" customHeight="1" thickBot="1">
      <c r="B90" s="352" t="s">
        <v>359</v>
      </c>
      <c r="C90" s="353"/>
      <c r="D90" s="353"/>
      <c r="E90" s="353"/>
      <c r="F90" s="353"/>
      <c r="G90" s="353"/>
      <c r="H90" s="353"/>
      <c r="I90" s="354"/>
    </row>
    <row r="91" spans="2:9" ht="13.5" thickBot="1">
      <c r="B91" s="72"/>
      <c r="C91" s="72"/>
      <c r="D91" s="72"/>
      <c r="E91" s="72"/>
      <c r="F91" s="72"/>
      <c r="G91" s="72"/>
      <c r="H91" s="72"/>
      <c r="I91" s="72"/>
    </row>
    <row r="92" spans="2:9" ht="129.75" customHeight="1" thickBot="1">
      <c r="B92" s="360" t="s">
        <v>356</v>
      </c>
      <c r="C92" s="361"/>
      <c r="D92" s="361"/>
      <c r="E92" s="361"/>
      <c r="F92" s="361"/>
      <c r="G92" s="361"/>
      <c r="H92" s="361"/>
      <c r="I92" s="362"/>
    </row>
    <row r="93" ht="13.5" thickBot="1"/>
    <row r="94" spans="2:9" ht="138" customHeight="1" thickBot="1">
      <c r="B94" s="363" t="s">
        <v>360</v>
      </c>
      <c r="C94" s="364"/>
      <c r="D94" s="364"/>
      <c r="E94" s="364"/>
      <c r="F94" s="364"/>
      <c r="G94" s="364"/>
      <c r="H94" s="364"/>
      <c r="I94" s="365"/>
    </row>
    <row r="95" spans="2:9" ht="13.5" thickBot="1">
      <c r="B95" s="53"/>
      <c r="C95" s="51"/>
      <c r="D95" s="51"/>
      <c r="E95" s="51"/>
      <c r="F95" s="51"/>
      <c r="G95" s="51"/>
      <c r="H95" s="51"/>
      <c r="I95" s="51"/>
    </row>
    <row r="96" spans="2:9" ht="12.75">
      <c r="B96" s="378" t="s">
        <v>79</v>
      </c>
      <c r="C96" s="379"/>
      <c r="D96" s="379"/>
      <c r="E96" s="379"/>
      <c r="F96" s="379"/>
      <c r="G96" s="379"/>
      <c r="H96" s="379"/>
      <c r="I96" s="380"/>
    </row>
    <row r="97" spans="2:9" ht="12.75">
      <c r="B97" s="314" t="s">
        <v>78</v>
      </c>
      <c r="C97" s="315"/>
      <c r="D97" s="315"/>
      <c r="E97" s="315"/>
      <c r="F97" s="315"/>
      <c r="G97" s="315"/>
      <c r="H97" s="315"/>
      <c r="I97" s="316"/>
    </row>
    <row r="98" spans="2:9" ht="12.75">
      <c r="B98" s="381" t="s">
        <v>56</v>
      </c>
      <c r="C98" s="382"/>
      <c r="D98" s="382"/>
      <c r="E98" s="382" t="s">
        <v>57</v>
      </c>
      <c r="F98" s="382"/>
      <c r="G98" s="382" t="s">
        <v>58</v>
      </c>
      <c r="H98" s="382"/>
      <c r="I98" s="383"/>
    </row>
    <row r="99" spans="2:9" ht="12.75">
      <c r="B99" s="314" t="s">
        <v>277</v>
      </c>
      <c r="C99" s="315"/>
      <c r="D99" s="315"/>
      <c r="E99" s="315">
        <v>6</v>
      </c>
      <c r="F99" s="315"/>
      <c r="G99" s="315">
        <v>4</v>
      </c>
      <c r="H99" s="315"/>
      <c r="I99" s="316"/>
    </row>
    <row r="100" spans="2:9" ht="25.5" customHeight="1">
      <c r="B100" s="314" t="s">
        <v>278</v>
      </c>
      <c r="C100" s="315"/>
      <c r="D100" s="315"/>
      <c r="E100" s="315">
        <v>2</v>
      </c>
      <c r="F100" s="315"/>
      <c r="G100" s="315">
        <v>2</v>
      </c>
      <c r="H100" s="315"/>
      <c r="I100" s="316"/>
    </row>
    <row r="101" spans="2:9" ht="12.75">
      <c r="B101" s="314" t="s">
        <v>279</v>
      </c>
      <c r="C101" s="315"/>
      <c r="D101" s="315"/>
      <c r="E101" s="315">
        <v>2</v>
      </c>
      <c r="F101" s="315"/>
      <c r="G101" s="315">
        <v>3</v>
      </c>
      <c r="H101" s="315"/>
      <c r="I101" s="316"/>
    </row>
    <row r="102" spans="2:9" ht="12.75">
      <c r="B102" s="314" t="s">
        <v>280</v>
      </c>
      <c r="C102" s="315"/>
      <c r="D102" s="315"/>
      <c r="E102" s="315">
        <v>3</v>
      </c>
      <c r="F102" s="315"/>
      <c r="G102" s="315">
        <v>3</v>
      </c>
      <c r="H102" s="315"/>
      <c r="I102" s="316"/>
    </row>
    <row r="103" spans="2:9" ht="12.75">
      <c r="B103" s="314" t="s">
        <v>281</v>
      </c>
      <c r="C103" s="315"/>
      <c r="D103" s="315"/>
      <c r="E103" s="315">
        <v>3</v>
      </c>
      <c r="F103" s="315"/>
      <c r="G103" s="315">
        <v>2</v>
      </c>
      <c r="H103" s="315"/>
      <c r="I103" s="316"/>
    </row>
    <row r="104" spans="2:9" ht="12.75">
      <c r="B104" s="314" t="s">
        <v>282</v>
      </c>
      <c r="C104" s="315"/>
      <c r="D104" s="315"/>
      <c r="E104" s="315">
        <v>1</v>
      </c>
      <c r="F104" s="315"/>
      <c r="G104" s="315">
        <v>1</v>
      </c>
      <c r="H104" s="315"/>
      <c r="I104" s="316"/>
    </row>
    <row r="105" spans="2:9" ht="12.75">
      <c r="B105" s="314" t="s">
        <v>283</v>
      </c>
      <c r="C105" s="315"/>
      <c r="D105" s="315"/>
      <c r="E105" s="315">
        <v>6</v>
      </c>
      <c r="F105" s="315"/>
      <c r="G105" s="315">
        <v>6</v>
      </c>
      <c r="H105" s="315"/>
      <c r="I105" s="316"/>
    </row>
    <row r="106" spans="2:9" ht="12.75">
      <c r="B106" s="314" t="s">
        <v>284</v>
      </c>
      <c r="C106" s="315"/>
      <c r="D106" s="315"/>
      <c r="E106" s="315">
        <v>2</v>
      </c>
      <c r="F106" s="315"/>
      <c r="G106" s="315">
        <v>1</v>
      </c>
      <c r="H106" s="315"/>
      <c r="I106" s="316"/>
    </row>
    <row r="107" spans="2:9" ht="12.75">
      <c r="B107" s="314" t="s">
        <v>285</v>
      </c>
      <c r="C107" s="315"/>
      <c r="D107" s="315"/>
      <c r="E107" s="315">
        <v>2</v>
      </c>
      <c r="F107" s="315"/>
      <c r="G107" s="315">
        <v>1</v>
      </c>
      <c r="H107" s="315"/>
      <c r="I107" s="316"/>
    </row>
    <row r="108" spans="2:9" ht="12.75">
      <c r="B108" s="314" t="s">
        <v>286</v>
      </c>
      <c r="C108" s="315"/>
      <c r="D108" s="315"/>
      <c r="E108" s="315">
        <v>2</v>
      </c>
      <c r="F108" s="315"/>
      <c r="G108" s="315">
        <v>1</v>
      </c>
      <c r="H108" s="315"/>
      <c r="I108" s="316"/>
    </row>
    <row r="109" spans="2:9" ht="12.75">
      <c r="B109" s="314" t="s">
        <v>287</v>
      </c>
      <c r="C109" s="315"/>
      <c r="D109" s="315"/>
      <c r="E109" s="315">
        <v>3</v>
      </c>
      <c r="F109" s="315"/>
      <c r="G109" s="315">
        <v>1</v>
      </c>
      <c r="H109" s="315"/>
      <c r="I109" s="316"/>
    </row>
    <row r="110" spans="2:9" ht="12.75">
      <c r="B110" s="314" t="s">
        <v>288</v>
      </c>
      <c r="C110" s="315"/>
      <c r="D110" s="315"/>
      <c r="E110" s="315">
        <v>2</v>
      </c>
      <c r="F110" s="315"/>
      <c r="G110" s="315">
        <v>1</v>
      </c>
      <c r="H110" s="315"/>
      <c r="I110" s="316"/>
    </row>
    <row r="111" spans="2:9" ht="12.75">
      <c r="B111" s="314" t="s">
        <v>289</v>
      </c>
      <c r="C111" s="315"/>
      <c r="D111" s="315"/>
      <c r="E111" s="315">
        <v>3</v>
      </c>
      <c r="F111" s="315"/>
      <c r="G111" s="315">
        <v>3</v>
      </c>
      <c r="H111" s="315"/>
      <c r="I111" s="316"/>
    </row>
    <row r="112" spans="2:9" ht="12.75">
      <c r="B112" s="314" t="s">
        <v>290</v>
      </c>
      <c r="C112" s="315"/>
      <c r="D112" s="315"/>
      <c r="E112" s="315">
        <v>2</v>
      </c>
      <c r="F112" s="315"/>
      <c r="G112" s="315">
        <v>1</v>
      </c>
      <c r="H112" s="315"/>
      <c r="I112" s="316"/>
    </row>
    <row r="113" spans="2:9" ht="12.75">
      <c r="B113" s="314" t="s">
        <v>291</v>
      </c>
      <c r="C113" s="315"/>
      <c r="D113" s="315"/>
      <c r="E113" s="315">
        <v>6</v>
      </c>
      <c r="F113" s="315"/>
      <c r="G113" s="315">
        <v>5</v>
      </c>
      <c r="H113" s="315"/>
      <c r="I113" s="316"/>
    </row>
    <row r="114" spans="2:9" ht="12.75">
      <c r="B114" s="314" t="s">
        <v>246</v>
      </c>
      <c r="C114" s="315"/>
      <c r="D114" s="315"/>
      <c r="E114" s="315">
        <v>1</v>
      </c>
      <c r="F114" s="315"/>
      <c r="G114" s="315">
        <v>0</v>
      </c>
      <c r="H114" s="315"/>
      <c r="I114" s="316"/>
    </row>
    <row r="115" spans="2:9" ht="12.75">
      <c r="B115" s="314" t="s">
        <v>292</v>
      </c>
      <c r="C115" s="315"/>
      <c r="D115" s="315"/>
      <c r="E115" s="315">
        <v>8</v>
      </c>
      <c r="F115" s="315"/>
      <c r="G115" s="315">
        <v>3</v>
      </c>
      <c r="H115" s="315"/>
      <c r="I115" s="316"/>
    </row>
    <row r="116" spans="2:9" ht="12.75">
      <c r="B116" s="314" t="s">
        <v>293</v>
      </c>
      <c r="C116" s="315"/>
      <c r="D116" s="315"/>
      <c r="E116" s="315">
        <v>3</v>
      </c>
      <c r="F116" s="315"/>
      <c r="G116" s="315">
        <v>2</v>
      </c>
      <c r="H116" s="315"/>
      <c r="I116" s="316"/>
    </row>
    <row r="117" spans="2:9" ht="12.75">
      <c r="B117" s="314" t="s">
        <v>294</v>
      </c>
      <c r="C117" s="315"/>
      <c r="D117" s="315"/>
      <c r="E117" s="315">
        <v>2</v>
      </c>
      <c r="F117" s="315"/>
      <c r="G117" s="315">
        <v>2</v>
      </c>
      <c r="H117" s="315"/>
      <c r="I117" s="316"/>
    </row>
    <row r="118" spans="2:9" ht="12.75">
      <c r="B118" s="314" t="s">
        <v>295</v>
      </c>
      <c r="C118" s="315"/>
      <c r="D118" s="315"/>
      <c r="E118" s="315">
        <v>1</v>
      </c>
      <c r="F118" s="315"/>
      <c r="G118" s="315">
        <v>1</v>
      </c>
      <c r="H118" s="315"/>
      <c r="I118" s="316"/>
    </row>
    <row r="119" spans="2:9" ht="12.75">
      <c r="B119" s="314" t="s">
        <v>251</v>
      </c>
      <c r="C119" s="315"/>
      <c r="D119" s="315"/>
      <c r="E119" s="315">
        <v>1</v>
      </c>
      <c r="F119" s="315"/>
      <c r="G119" s="315">
        <v>1</v>
      </c>
      <c r="H119" s="315"/>
      <c r="I119" s="316"/>
    </row>
    <row r="120" spans="2:9" ht="12.75">
      <c r="B120" s="314" t="s">
        <v>338</v>
      </c>
      <c r="C120" s="315"/>
      <c r="D120" s="315"/>
      <c r="E120" s="315">
        <v>1</v>
      </c>
      <c r="F120" s="315"/>
      <c r="G120" s="315">
        <v>1</v>
      </c>
      <c r="H120" s="315"/>
      <c r="I120" s="316"/>
    </row>
    <row r="121" spans="2:9" ht="12.75">
      <c r="B121" s="314" t="s">
        <v>296</v>
      </c>
      <c r="C121" s="315"/>
      <c r="D121" s="315"/>
      <c r="E121" s="315">
        <v>2</v>
      </c>
      <c r="F121" s="315"/>
      <c r="G121" s="315">
        <v>2</v>
      </c>
      <c r="H121" s="315"/>
      <c r="I121" s="316"/>
    </row>
    <row r="122" spans="2:9" ht="12.75">
      <c r="B122" s="314" t="s">
        <v>297</v>
      </c>
      <c r="C122" s="315"/>
      <c r="D122" s="315"/>
      <c r="E122" s="315">
        <v>1</v>
      </c>
      <c r="F122" s="315"/>
      <c r="G122" s="315">
        <v>1</v>
      </c>
      <c r="H122" s="315"/>
      <c r="I122" s="316"/>
    </row>
    <row r="123" spans="2:9" ht="12.75">
      <c r="B123" s="314" t="s">
        <v>298</v>
      </c>
      <c r="C123" s="315"/>
      <c r="D123" s="315"/>
      <c r="E123" s="315">
        <v>1</v>
      </c>
      <c r="F123" s="315"/>
      <c r="G123" s="315">
        <v>0</v>
      </c>
      <c r="H123" s="315"/>
      <c r="I123" s="316"/>
    </row>
    <row r="124" spans="2:9" ht="25.5" customHeight="1" thickBot="1">
      <c r="B124" s="372" t="s">
        <v>299</v>
      </c>
      <c r="C124" s="373"/>
      <c r="D124" s="373"/>
      <c r="E124" s="373"/>
      <c r="F124" s="373"/>
      <c r="G124" s="373"/>
      <c r="H124" s="373"/>
      <c r="I124" s="374"/>
    </row>
    <row r="125" ht="11.25" customHeight="1" thickBot="1"/>
    <row r="126" spans="2:9" ht="13.5" customHeight="1">
      <c r="B126" s="375" t="s">
        <v>81</v>
      </c>
      <c r="C126" s="376"/>
      <c r="D126" s="376"/>
      <c r="E126" s="376"/>
      <c r="F126" s="376"/>
      <c r="G126" s="376"/>
      <c r="H126" s="376"/>
      <c r="I126" s="377"/>
    </row>
    <row r="127" spans="2:9" ht="12.75" customHeight="1">
      <c r="B127" s="344" t="s">
        <v>78</v>
      </c>
      <c r="C127" s="345"/>
      <c r="D127" s="345"/>
      <c r="E127" s="345"/>
      <c r="F127" s="345"/>
      <c r="G127" s="345"/>
      <c r="H127" s="345"/>
      <c r="I127" s="346"/>
    </row>
    <row r="128" spans="2:9" ht="12.75" customHeight="1">
      <c r="B128" s="347" t="s">
        <v>56</v>
      </c>
      <c r="C128" s="348"/>
      <c r="D128" s="348"/>
      <c r="E128" s="348" t="s">
        <v>57</v>
      </c>
      <c r="F128" s="348"/>
      <c r="G128" s="348" t="s">
        <v>58</v>
      </c>
      <c r="H128" s="348"/>
      <c r="I128" s="371"/>
    </row>
    <row r="129" spans="2:9" ht="12.75">
      <c r="B129" s="344" t="s">
        <v>302</v>
      </c>
      <c r="C129" s="345"/>
      <c r="D129" s="345"/>
      <c r="E129" s="345">
        <v>6</v>
      </c>
      <c r="F129" s="345"/>
      <c r="G129" s="345">
        <v>4</v>
      </c>
      <c r="H129" s="345"/>
      <c r="I129" s="346"/>
    </row>
    <row r="130" spans="2:9" ht="26.25" customHeight="1">
      <c r="B130" s="434" t="s">
        <v>303</v>
      </c>
      <c r="C130" s="435"/>
      <c r="D130" s="435"/>
      <c r="E130" s="345">
        <v>2</v>
      </c>
      <c r="F130" s="345"/>
      <c r="G130" s="345">
        <v>2</v>
      </c>
      <c r="H130" s="345"/>
      <c r="I130" s="346"/>
    </row>
    <row r="131" spans="2:9" ht="12.75">
      <c r="B131" s="344" t="s">
        <v>304</v>
      </c>
      <c r="C131" s="345"/>
      <c r="D131" s="345"/>
      <c r="E131" s="345">
        <v>2</v>
      </c>
      <c r="F131" s="345"/>
      <c r="G131" s="345">
        <v>3</v>
      </c>
      <c r="H131" s="345"/>
      <c r="I131" s="346"/>
    </row>
    <row r="132" spans="2:9" ht="12.75">
      <c r="B132" s="344" t="s">
        <v>305</v>
      </c>
      <c r="C132" s="345"/>
      <c r="D132" s="345"/>
      <c r="E132" s="345">
        <v>3</v>
      </c>
      <c r="F132" s="345"/>
      <c r="G132" s="345">
        <v>3</v>
      </c>
      <c r="H132" s="345"/>
      <c r="I132" s="346"/>
    </row>
    <row r="133" spans="2:9" ht="12.75">
      <c r="B133" s="344" t="s">
        <v>306</v>
      </c>
      <c r="C133" s="345"/>
      <c r="D133" s="345"/>
      <c r="E133" s="345">
        <v>3</v>
      </c>
      <c r="F133" s="345"/>
      <c r="G133" s="345">
        <v>2</v>
      </c>
      <c r="H133" s="345"/>
      <c r="I133" s="346"/>
    </row>
    <row r="134" spans="2:9" ht="15" customHeight="1">
      <c r="B134" s="344" t="s">
        <v>307</v>
      </c>
      <c r="C134" s="345"/>
      <c r="D134" s="345"/>
      <c r="E134" s="345">
        <v>1</v>
      </c>
      <c r="F134" s="345"/>
      <c r="G134" s="345">
        <v>1</v>
      </c>
      <c r="H134" s="345"/>
      <c r="I134" s="346"/>
    </row>
    <row r="135" spans="2:9" ht="14.25" customHeight="1">
      <c r="B135" s="344" t="s">
        <v>308</v>
      </c>
      <c r="C135" s="345"/>
      <c r="D135" s="345"/>
      <c r="E135" s="345">
        <v>6</v>
      </c>
      <c r="F135" s="345"/>
      <c r="G135" s="345">
        <v>6</v>
      </c>
      <c r="H135" s="345"/>
      <c r="I135" s="346"/>
    </row>
    <row r="136" spans="2:9" ht="12.75">
      <c r="B136" s="344" t="s">
        <v>284</v>
      </c>
      <c r="C136" s="345"/>
      <c r="D136" s="345"/>
      <c r="E136" s="345">
        <v>2</v>
      </c>
      <c r="F136" s="345"/>
      <c r="G136" s="345">
        <v>1</v>
      </c>
      <c r="H136" s="345"/>
      <c r="I136" s="346"/>
    </row>
    <row r="137" spans="2:9" ht="12.75">
      <c r="B137" s="344" t="s">
        <v>309</v>
      </c>
      <c r="C137" s="345"/>
      <c r="D137" s="345"/>
      <c r="E137" s="345">
        <v>2</v>
      </c>
      <c r="F137" s="345"/>
      <c r="G137" s="345">
        <v>1</v>
      </c>
      <c r="H137" s="345"/>
      <c r="I137" s="346"/>
    </row>
    <row r="138" spans="2:9" ht="27" customHeight="1">
      <c r="B138" s="344" t="s">
        <v>310</v>
      </c>
      <c r="C138" s="345"/>
      <c r="D138" s="345"/>
      <c r="E138" s="345">
        <v>2</v>
      </c>
      <c r="F138" s="345"/>
      <c r="G138" s="345">
        <v>1</v>
      </c>
      <c r="H138" s="345"/>
      <c r="I138" s="346"/>
    </row>
    <row r="139" spans="2:9" ht="12.75">
      <c r="B139" s="344" t="s">
        <v>311</v>
      </c>
      <c r="C139" s="345"/>
      <c r="D139" s="345"/>
      <c r="E139" s="345">
        <v>3</v>
      </c>
      <c r="F139" s="345"/>
      <c r="G139" s="345">
        <v>1</v>
      </c>
      <c r="H139" s="345"/>
      <c r="I139" s="346"/>
    </row>
    <row r="140" spans="2:9" ht="25.5" customHeight="1">
      <c r="B140" s="344" t="s">
        <v>312</v>
      </c>
      <c r="C140" s="345"/>
      <c r="D140" s="345"/>
      <c r="E140" s="345">
        <v>2</v>
      </c>
      <c r="F140" s="345"/>
      <c r="G140" s="345">
        <v>1</v>
      </c>
      <c r="H140" s="345"/>
      <c r="I140" s="346"/>
    </row>
    <row r="141" spans="2:9" ht="12.75">
      <c r="B141" s="344" t="s">
        <v>313</v>
      </c>
      <c r="C141" s="345"/>
      <c r="D141" s="345"/>
      <c r="E141" s="345">
        <v>3</v>
      </c>
      <c r="F141" s="345"/>
      <c r="G141" s="345">
        <v>3</v>
      </c>
      <c r="H141" s="345"/>
      <c r="I141" s="346"/>
    </row>
    <row r="142" spans="2:9" ht="15.75" customHeight="1">
      <c r="B142" s="344" t="s">
        <v>314</v>
      </c>
      <c r="C142" s="345"/>
      <c r="D142" s="345"/>
      <c r="E142" s="345">
        <v>2</v>
      </c>
      <c r="F142" s="345"/>
      <c r="G142" s="345">
        <v>1</v>
      </c>
      <c r="H142" s="345"/>
      <c r="I142" s="346"/>
    </row>
    <row r="143" spans="2:9" ht="25.5" customHeight="1">
      <c r="B143" s="344" t="s">
        <v>315</v>
      </c>
      <c r="C143" s="345"/>
      <c r="D143" s="345"/>
      <c r="E143" s="345">
        <v>6</v>
      </c>
      <c r="F143" s="345"/>
      <c r="G143" s="345">
        <v>5</v>
      </c>
      <c r="H143" s="345"/>
      <c r="I143" s="346"/>
    </row>
    <row r="144" spans="2:9" ht="12.75">
      <c r="B144" s="344" t="s">
        <v>268</v>
      </c>
      <c r="C144" s="345"/>
      <c r="D144" s="345"/>
      <c r="E144" s="345">
        <v>1</v>
      </c>
      <c r="F144" s="345"/>
      <c r="G144" s="345">
        <v>0</v>
      </c>
      <c r="H144" s="345"/>
      <c r="I144" s="346"/>
    </row>
    <row r="145" spans="2:9" ht="12.75">
      <c r="B145" s="344" t="s">
        <v>316</v>
      </c>
      <c r="C145" s="345"/>
      <c r="D145" s="345"/>
      <c r="E145" s="345">
        <v>8</v>
      </c>
      <c r="F145" s="345"/>
      <c r="G145" s="345">
        <v>3</v>
      </c>
      <c r="H145" s="345"/>
      <c r="I145" s="346"/>
    </row>
    <row r="146" spans="2:9" ht="12.75">
      <c r="B146" s="344" t="s">
        <v>317</v>
      </c>
      <c r="C146" s="345"/>
      <c r="D146" s="345"/>
      <c r="E146" s="345">
        <v>3</v>
      </c>
      <c r="F146" s="345"/>
      <c r="G146" s="345">
        <v>2</v>
      </c>
      <c r="H146" s="345"/>
      <c r="I146" s="346"/>
    </row>
    <row r="147" spans="2:9" ht="12.75">
      <c r="B147" s="344" t="s">
        <v>318</v>
      </c>
      <c r="C147" s="345"/>
      <c r="D147" s="345"/>
      <c r="E147" s="345">
        <v>2</v>
      </c>
      <c r="F147" s="345"/>
      <c r="G147" s="345">
        <v>2</v>
      </c>
      <c r="H147" s="345"/>
      <c r="I147" s="346"/>
    </row>
    <row r="148" spans="2:9" ht="12.75">
      <c r="B148" s="344" t="s">
        <v>272</v>
      </c>
      <c r="C148" s="345"/>
      <c r="D148" s="345"/>
      <c r="E148" s="345">
        <v>1</v>
      </c>
      <c r="F148" s="345"/>
      <c r="G148" s="345">
        <v>1</v>
      </c>
      <c r="H148" s="345"/>
      <c r="I148" s="346"/>
    </row>
    <row r="149" spans="2:9" ht="12.75">
      <c r="B149" s="344" t="s">
        <v>273</v>
      </c>
      <c r="C149" s="345"/>
      <c r="D149" s="345"/>
      <c r="E149" s="345">
        <v>1</v>
      </c>
      <c r="F149" s="345"/>
      <c r="G149" s="345">
        <v>1</v>
      </c>
      <c r="H149" s="345"/>
      <c r="I149" s="346"/>
    </row>
    <row r="150" spans="2:9" ht="12.75">
      <c r="B150" s="344" t="s">
        <v>339</v>
      </c>
      <c r="C150" s="345"/>
      <c r="D150" s="345"/>
      <c r="E150" s="224">
        <v>1</v>
      </c>
      <c r="F150" s="224"/>
      <c r="G150" s="345">
        <v>1</v>
      </c>
      <c r="H150" s="345"/>
      <c r="I150" s="346"/>
    </row>
    <row r="151" spans="2:9" ht="12.75">
      <c r="B151" s="344" t="s">
        <v>319</v>
      </c>
      <c r="C151" s="345"/>
      <c r="D151" s="345"/>
      <c r="E151" s="345">
        <v>2</v>
      </c>
      <c r="F151" s="345"/>
      <c r="G151" s="345">
        <v>2</v>
      </c>
      <c r="H151" s="345"/>
      <c r="I151" s="346"/>
    </row>
    <row r="152" spans="2:9" ht="12.75">
      <c r="B152" s="344" t="s">
        <v>320</v>
      </c>
      <c r="C152" s="345"/>
      <c r="D152" s="345"/>
      <c r="E152" s="345">
        <v>1</v>
      </c>
      <c r="F152" s="345"/>
      <c r="G152" s="345">
        <v>1</v>
      </c>
      <c r="H152" s="345"/>
      <c r="I152" s="346"/>
    </row>
    <row r="153" spans="2:9" ht="12.75">
      <c r="B153" s="344" t="s">
        <v>321</v>
      </c>
      <c r="C153" s="345"/>
      <c r="D153" s="345"/>
      <c r="E153" s="345">
        <v>1</v>
      </c>
      <c r="F153" s="345"/>
      <c r="G153" s="345">
        <v>0</v>
      </c>
      <c r="H153" s="345"/>
      <c r="I153" s="346"/>
    </row>
    <row r="154" spans="2:9" ht="26.25" customHeight="1" thickBot="1">
      <c r="B154" s="352" t="s">
        <v>300</v>
      </c>
      <c r="C154" s="353"/>
      <c r="D154" s="353"/>
      <c r="E154" s="353"/>
      <c r="F154" s="353"/>
      <c r="G154" s="353"/>
      <c r="H154" s="353"/>
      <c r="I154" s="354"/>
    </row>
    <row r="155" spans="2:9" ht="13.5" thickBot="1">
      <c r="B155" s="72"/>
      <c r="C155" s="72"/>
      <c r="D155" s="72"/>
      <c r="E155" s="72"/>
      <c r="F155" s="72"/>
      <c r="G155" s="72"/>
      <c r="H155" s="72"/>
      <c r="I155" s="72"/>
    </row>
    <row r="156" spans="2:9" ht="45.75" customHeight="1" thickBot="1">
      <c r="B156" s="341" t="s">
        <v>340</v>
      </c>
      <c r="C156" s="342"/>
      <c r="D156" s="342"/>
      <c r="E156" s="342"/>
      <c r="F156" s="342"/>
      <c r="G156" s="342"/>
      <c r="H156" s="342"/>
      <c r="I156" s="343"/>
    </row>
    <row r="157" spans="2:9" ht="13.5" thickBot="1">
      <c r="B157" s="53"/>
      <c r="C157" s="51"/>
      <c r="D157" s="51"/>
      <c r="E157" s="51"/>
      <c r="F157" s="51"/>
      <c r="G157" s="51"/>
      <c r="H157" s="51"/>
      <c r="I157" s="51"/>
    </row>
    <row r="158" spans="2:9" ht="48.75" customHeight="1" thickBot="1">
      <c r="B158" s="357" t="s">
        <v>341</v>
      </c>
      <c r="C158" s="358"/>
      <c r="D158" s="358"/>
      <c r="E158" s="358"/>
      <c r="F158" s="358"/>
      <c r="G158" s="358"/>
      <c r="H158" s="358"/>
      <c r="I158" s="359"/>
    </row>
    <row r="159" spans="2:9" ht="13.5" thickBot="1">
      <c r="B159" s="54"/>
      <c r="C159" s="55"/>
      <c r="D159" s="55"/>
      <c r="E159" s="55"/>
      <c r="F159" s="55"/>
      <c r="G159" s="55"/>
      <c r="H159" s="55"/>
      <c r="I159" s="55"/>
    </row>
    <row r="160" spans="2:9" ht="208.5" customHeight="1" thickBot="1">
      <c r="B160" s="360" t="s">
        <v>357</v>
      </c>
      <c r="C160" s="361"/>
      <c r="D160" s="361"/>
      <c r="E160" s="361"/>
      <c r="F160" s="361"/>
      <c r="G160" s="361"/>
      <c r="H160" s="361"/>
      <c r="I160" s="362"/>
    </row>
    <row r="161" spans="2:9" ht="13.5" thickBot="1">
      <c r="B161" s="54"/>
      <c r="C161" s="55"/>
      <c r="D161" s="55"/>
      <c r="E161" s="55"/>
      <c r="F161" s="55"/>
      <c r="G161" s="55"/>
      <c r="H161" s="55"/>
      <c r="I161" s="55"/>
    </row>
    <row r="162" spans="2:9" ht="242.25" customHeight="1" thickBot="1">
      <c r="B162" s="363" t="s">
        <v>361</v>
      </c>
      <c r="C162" s="364"/>
      <c r="D162" s="364"/>
      <c r="E162" s="364"/>
      <c r="F162" s="364"/>
      <c r="G162" s="364"/>
      <c r="H162" s="364"/>
      <c r="I162" s="365"/>
    </row>
    <row r="164" ht="13.5" thickBot="1"/>
    <row r="165" spans="2:9" ht="12.75">
      <c r="B165" s="323" t="s">
        <v>82</v>
      </c>
      <c r="C165" s="324"/>
      <c r="D165" s="324"/>
      <c r="E165" s="324"/>
      <c r="F165" s="324"/>
      <c r="G165" s="324"/>
      <c r="H165" s="324"/>
      <c r="I165" s="325"/>
    </row>
    <row r="166" spans="2:9" ht="12.75">
      <c r="B166" s="326" t="s">
        <v>59</v>
      </c>
      <c r="C166" s="327"/>
      <c r="D166" s="327" t="s">
        <v>60</v>
      </c>
      <c r="E166" s="327"/>
      <c r="F166" s="327"/>
      <c r="G166" s="327"/>
      <c r="H166" s="327"/>
      <c r="I166" s="328"/>
    </row>
    <row r="167" spans="2:10" ht="12.75">
      <c r="B167" s="326"/>
      <c r="C167" s="327"/>
      <c r="D167" s="366"/>
      <c r="E167" s="366"/>
      <c r="F167" s="366"/>
      <c r="G167" s="366"/>
      <c r="H167" s="366"/>
      <c r="I167" s="367"/>
      <c r="J167" s="5"/>
    </row>
    <row r="168" spans="2:9" ht="13.5" thickBot="1">
      <c r="B168" s="329"/>
      <c r="C168" s="330"/>
      <c r="D168" s="317"/>
      <c r="E168" s="317"/>
      <c r="F168" s="317"/>
      <c r="G168" s="317"/>
      <c r="H168" s="317"/>
      <c r="I168" s="318"/>
    </row>
    <row r="169" spans="2:9" ht="13.5" thickBot="1">
      <c r="B169" s="53"/>
      <c r="C169" s="51"/>
      <c r="D169" s="51"/>
      <c r="E169" s="51"/>
      <c r="F169" s="51"/>
      <c r="G169" s="51"/>
      <c r="H169" s="51"/>
      <c r="I169" s="51"/>
    </row>
    <row r="170" spans="2:9" ht="12.75">
      <c r="B170" s="368" t="s">
        <v>83</v>
      </c>
      <c r="C170" s="369"/>
      <c r="D170" s="369"/>
      <c r="E170" s="369"/>
      <c r="F170" s="369"/>
      <c r="G170" s="369"/>
      <c r="H170" s="369"/>
      <c r="I170" s="370"/>
    </row>
    <row r="171" spans="2:9" ht="12.75">
      <c r="B171" s="335" t="s">
        <v>59</v>
      </c>
      <c r="C171" s="336"/>
      <c r="D171" s="336" t="s">
        <v>60</v>
      </c>
      <c r="E171" s="336"/>
      <c r="F171" s="336"/>
      <c r="G171" s="336"/>
      <c r="H171" s="336"/>
      <c r="I171" s="337"/>
    </row>
    <row r="172" spans="2:9" ht="12.75">
      <c r="B172" s="335"/>
      <c r="C172" s="336"/>
      <c r="D172" s="355"/>
      <c r="E172" s="355"/>
      <c r="F172" s="355"/>
      <c r="G172" s="355"/>
      <c r="H172" s="355"/>
      <c r="I172" s="356"/>
    </row>
    <row r="173" spans="2:9" ht="13.5" thickBot="1">
      <c r="B173" s="319"/>
      <c r="C173" s="320"/>
      <c r="D173" s="321"/>
      <c r="E173" s="321"/>
      <c r="F173" s="321"/>
      <c r="G173" s="321"/>
      <c r="H173" s="321"/>
      <c r="I173" s="322"/>
    </row>
    <row r="174" spans="2:9" ht="13.5" thickBot="1">
      <c r="B174" s="15"/>
      <c r="C174" s="15"/>
      <c r="D174" s="99"/>
      <c r="E174" s="99"/>
      <c r="F174" s="99"/>
      <c r="G174" s="99"/>
      <c r="H174" s="99"/>
      <c r="I174" s="99"/>
    </row>
    <row r="175" spans="2:9" ht="18.75" customHeight="1">
      <c r="B175" s="338" t="s">
        <v>135</v>
      </c>
      <c r="C175" s="339"/>
      <c r="D175" s="339"/>
      <c r="E175" s="339"/>
      <c r="F175" s="339"/>
      <c r="G175" s="339"/>
      <c r="H175" s="339"/>
      <c r="I175" s="340"/>
    </row>
    <row r="176" spans="2:9" ht="16.5" customHeight="1" thickBot="1">
      <c r="B176" s="128"/>
      <c r="C176" s="129"/>
      <c r="D176" s="130" t="s">
        <v>133</v>
      </c>
      <c r="E176" s="130" t="s">
        <v>332</v>
      </c>
      <c r="F176" s="131"/>
      <c r="G176" s="130" t="s">
        <v>134</v>
      </c>
      <c r="H176" s="130"/>
      <c r="I176" s="132"/>
    </row>
    <row r="177" spans="2:9" ht="15" customHeight="1" thickBot="1">
      <c r="B177" s="33"/>
      <c r="C177" s="33"/>
      <c r="D177" s="133"/>
      <c r="E177" s="133"/>
      <c r="F177" s="133"/>
      <c r="G177" s="133"/>
      <c r="H177" s="133"/>
      <c r="I177" s="133"/>
    </row>
    <row r="178" spans="2:9" ht="12.75">
      <c r="B178" s="349" t="s">
        <v>135</v>
      </c>
      <c r="C178" s="350"/>
      <c r="D178" s="350"/>
      <c r="E178" s="350"/>
      <c r="F178" s="350"/>
      <c r="G178" s="350"/>
      <c r="H178" s="350"/>
      <c r="I178" s="351"/>
    </row>
    <row r="179" spans="2:9" ht="17.25" customHeight="1" thickBot="1">
      <c r="B179" s="134"/>
      <c r="C179" s="135"/>
      <c r="D179" s="136" t="s">
        <v>136</v>
      </c>
      <c r="E179" s="136" t="s">
        <v>332</v>
      </c>
      <c r="F179" s="136"/>
      <c r="G179" s="136" t="s">
        <v>137</v>
      </c>
      <c r="H179" s="136"/>
      <c r="I179" s="138"/>
    </row>
    <row r="180" spans="2:9" ht="12.75">
      <c r="B180" s="15"/>
      <c r="C180" s="15"/>
      <c r="D180" s="99"/>
      <c r="E180" s="99"/>
      <c r="F180" s="99"/>
      <c r="G180" s="99"/>
      <c r="H180" s="99"/>
      <c r="I180" s="99"/>
    </row>
    <row r="181" spans="2:9" ht="12.75">
      <c r="B181" s="15"/>
      <c r="C181" s="15"/>
      <c r="D181" s="99"/>
      <c r="E181" s="99"/>
      <c r="F181" s="99"/>
      <c r="G181" s="99"/>
      <c r="H181" s="99"/>
      <c r="I181" s="99"/>
    </row>
    <row r="183" spans="2:6" ht="12.75">
      <c r="B183" s="31" t="s">
        <v>37</v>
      </c>
      <c r="C183" s="222" t="s">
        <v>229</v>
      </c>
      <c r="D183" s="11"/>
      <c r="E183" s="11"/>
      <c r="F183" s="11"/>
    </row>
    <row r="184" ht="8.25" customHeight="1"/>
    <row r="185" spans="2:6" ht="19.5" customHeight="1">
      <c r="B185" s="31" t="s">
        <v>109</v>
      </c>
      <c r="C185" s="11" t="s">
        <v>3</v>
      </c>
      <c r="D185" s="11"/>
      <c r="E185" s="11"/>
      <c r="F185" s="11"/>
    </row>
    <row r="186" ht="8.25" customHeight="1"/>
    <row r="187" spans="2:6" ht="12.75">
      <c r="B187" s="31" t="s">
        <v>38</v>
      </c>
      <c r="C187" s="397" t="s">
        <v>322</v>
      </c>
      <c r="D187" s="398"/>
      <c r="E187" s="398"/>
      <c r="F187" s="398"/>
    </row>
    <row r="189" spans="2:8" ht="12.75">
      <c r="B189" s="31" t="s">
        <v>110</v>
      </c>
      <c r="C189" s="31"/>
      <c r="D189" s="397" t="s">
        <v>323</v>
      </c>
      <c r="E189" s="398"/>
      <c r="F189" s="398"/>
      <c r="G189" s="398"/>
      <c r="H189" s="398"/>
    </row>
    <row r="191" spans="2:6" ht="25.5">
      <c r="B191" s="49" t="s">
        <v>34</v>
      </c>
      <c r="C191" s="11" t="s">
        <v>4</v>
      </c>
      <c r="D191" s="11"/>
      <c r="E191" s="11"/>
      <c r="F191" s="11"/>
    </row>
    <row r="193" spans="2:4" ht="12.75">
      <c r="B193" s="31" t="s">
        <v>10</v>
      </c>
      <c r="C193" s="11" t="s">
        <v>5</v>
      </c>
      <c r="D193" s="11"/>
    </row>
  </sheetData>
  <sheetProtection/>
  <mergeCells count="380">
    <mergeCell ref="B153:D153"/>
    <mergeCell ref="E153:F153"/>
    <mergeCell ref="G153:I153"/>
    <mergeCell ref="D189:H189"/>
    <mergeCell ref="B151:D151"/>
    <mergeCell ref="E151:F151"/>
    <mergeCell ref="G151:I151"/>
    <mergeCell ref="B152:D152"/>
    <mergeCell ref="E152:F152"/>
    <mergeCell ref="G152:I152"/>
    <mergeCell ref="B148:D148"/>
    <mergeCell ref="E148:F148"/>
    <mergeCell ref="G148:I148"/>
    <mergeCell ref="B149:D149"/>
    <mergeCell ref="E149:F149"/>
    <mergeCell ref="G149:I149"/>
    <mergeCell ref="B146:D146"/>
    <mergeCell ref="E146:F146"/>
    <mergeCell ref="G146:I146"/>
    <mergeCell ref="B147:D147"/>
    <mergeCell ref="E147:F147"/>
    <mergeCell ref="G147:I147"/>
    <mergeCell ref="B144:D144"/>
    <mergeCell ref="E144:F144"/>
    <mergeCell ref="G144:I144"/>
    <mergeCell ref="B145:D145"/>
    <mergeCell ref="E145:F145"/>
    <mergeCell ref="G145:I145"/>
    <mergeCell ref="B142:D142"/>
    <mergeCell ref="E142:F142"/>
    <mergeCell ref="G142:I142"/>
    <mergeCell ref="B143:D143"/>
    <mergeCell ref="E143:F143"/>
    <mergeCell ref="G143:I143"/>
    <mergeCell ref="B140:D140"/>
    <mergeCell ref="E140:F140"/>
    <mergeCell ref="G140:I140"/>
    <mergeCell ref="B141:D141"/>
    <mergeCell ref="E141:F141"/>
    <mergeCell ref="G141:I141"/>
    <mergeCell ref="B138:D138"/>
    <mergeCell ref="E138:F138"/>
    <mergeCell ref="G138:I138"/>
    <mergeCell ref="B139:D139"/>
    <mergeCell ref="E139:F139"/>
    <mergeCell ref="G139:I139"/>
    <mergeCell ref="B136:D136"/>
    <mergeCell ref="E136:F136"/>
    <mergeCell ref="G136:I136"/>
    <mergeCell ref="B137:D137"/>
    <mergeCell ref="E137:F137"/>
    <mergeCell ref="G137:I137"/>
    <mergeCell ref="B134:D134"/>
    <mergeCell ref="E134:F134"/>
    <mergeCell ref="G134:I134"/>
    <mergeCell ref="B135:D135"/>
    <mergeCell ref="E135:F135"/>
    <mergeCell ref="G135:I135"/>
    <mergeCell ref="B123:D123"/>
    <mergeCell ref="E123:F123"/>
    <mergeCell ref="G123:I123"/>
    <mergeCell ref="B133:D133"/>
    <mergeCell ref="E133:F133"/>
    <mergeCell ref="G133:I133"/>
    <mergeCell ref="B130:D130"/>
    <mergeCell ref="E130:F130"/>
    <mergeCell ref="G130:I130"/>
    <mergeCell ref="B131:D131"/>
    <mergeCell ref="B121:D121"/>
    <mergeCell ref="E121:F121"/>
    <mergeCell ref="G121:I121"/>
    <mergeCell ref="B122:D122"/>
    <mergeCell ref="E122:F122"/>
    <mergeCell ref="G122:I122"/>
    <mergeCell ref="B118:D118"/>
    <mergeCell ref="E118:F118"/>
    <mergeCell ref="G118:I118"/>
    <mergeCell ref="B119:D119"/>
    <mergeCell ref="E119:F119"/>
    <mergeCell ref="G119:I119"/>
    <mergeCell ref="B116:D116"/>
    <mergeCell ref="E116:F116"/>
    <mergeCell ref="G116:I116"/>
    <mergeCell ref="B117:D117"/>
    <mergeCell ref="E117:F117"/>
    <mergeCell ref="G117:I117"/>
    <mergeCell ref="B114:D114"/>
    <mergeCell ref="E114:F114"/>
    <mergeCell ref="G114:I114"/>
    <mergeCell ref="B115:D115"/>
    <mergeCell ref="E115:F115"/>
    <mergeCell ref="G115:I115"/>
    <mergeCell ref="E111:F111"/>
    <mergeCell ref="G111:I111"/>
    <mergeCell ref="B112:D112"/>
    <mergeCell ref="E112:F112"/>
    <mergeCell ref="G112:I112"/>
    <mergeCell ref="B113:D113"/>
    <mergeCell ref="E113:F113"/>
    <mergeCell ref="G113:I113"/>
    <mergeCell ref="B100:D100"/>
    <mergeCell ref="E100:F100"/>
    <mergeCell ref="G100:I100"/>
    <mergeCell ref="B88:E88"/>
    <mergeCell ref="B89:E89"/>
    <mergeCell ref="G110:I110"/>
    <mergeCell ref="B103:D103"/>
    <mergeCell ref="E103:F103"/>
    <mergeCell ref="G103:I103"/>
    <mergeCell ref="B105:D105"/>
    <mergeCell ref="H85:I85"/>
    <mergeCell ref="F88:G88"/>
    <mergeCell ref="H88:I88"/>
    <mergeCell ref="F89:G89"/>
    <mergeCell ref="H89:I89"/>
    <mergeCell ref="H87:I87"/>
    <mergeCell ref="F78:G78"/>
    <mergeCell ref="H78:I78"/>
    <mergeCell ref="F79:G79"/>
    <mergeCell ref="H79:I79"/>
    <mergeCell ref="F80:G80"/>
    <mergeCell ref="H80:I80"/>
    <mergeCell ref="H72:I72"/>
    <mergeCell ref="F73:G73"/>
    <mergeCell ref="H73:I73"/>
    <mergeCell ref="F74:G74"/>
    <mergeCell ref="H74:I74"/>
    <mergeCell ref="H70:I70"/>
    <mergeCell ref="B101:D101"/>
    <mergeCell ref="E101:F101"/>
    <mergeCell ref="F66:G66"/>
    <mergeCell ref="H66:I66"/>
    <mergeCell ref="F67:G67"/>
    <mergeCell ref="H67:I67"/>
    <mergeCell ref="F68:G68"/>
    <mergeCell ref="H68:I68"/>
    <mergeCell ref="F72:G72"/>
    <mergeCell ref="F81:G81"/>
    <mergeCell ref="H81:I81"/>
    <mergeCell ref="F82:G82"/>
    <mergeCell ref="H82:I82"/>
    <mergeCell ref="B84:E84"/>
    <mergeCell ref="B85:E85"/>
    <mergeCell ref="F83:G83"/>
    <mergeCell ref="H83:I83"/>
    <mergeCell ref="F84:G84"/>
    <mergeCell ref="H84:I84"/>
    <mergeCell ref="F85:G85"/>
    <mergeCell ref="B75:E75"/>
    <mergeCell ref="B76:E76"/>
    <mergeCell ref="B77:E77"/>
    <mergeCell ref="F75:G75"/>
    <mergeCell ref="H75:I75"/>
    <mergeCell ref="F76:G76"/>
    <mergeCell ref="H76:I76"/>
    <mergeCell ref="F77:G77"/>
    <mergeCell ref="H77:I77"/>
    <mergeCell ref="B69:E69"/>
    <mergeCell ref="B70:E70"/>
    <mergeCell ref="B71:E71"/>
    <mergeCell ref="F69:G69"/>
    <mergeCell ref="H69:I69"/>
    <mergeCell ref="F70:G70"/>
    <mergeCell ref="B78:E78"/>
    <mergeCell ref="G102:I102"/>
    <mergeCell ref="B81:E81"/>
    <mergeCell ref="B82:E82"/>
    <mergeCell ref="B83:E83"/>
    <mergeCell ref="B79:E79"/>
    <mergeCell ref="B80:E80"/>
    <mergeCell ref="G101:I101"/>
    <mergeCell ref="B102:D102"/>
    <mergeCell ref="E102:F102"/>
    <mergeCell ref="B72:E72"/>
    <mergeCell ref="F71:G71"/>
    <mergeCell ref="H71:I71"/>
    <mergeCell ref="B106:D106"/>
    <mergeCell ref="E106:F106"/>
    <mergeCell ref="G106:I106"/>
    <mergeCell ref="B94:I94"/>
    <mergeCell ref="B99:D99"/>
    <mergeCell ref="B73:E73"/>
    <mergeCell ref="B74:E74"/>
    <mergeCell ref="B67:E67"/>
    <mergeCell ref="B68:E68"/>
    <mergeCell ref="B107:D107"/>
    <mergeCell ref="E107:F107"/>
    <mergeCell ref="G107:I107"/>
    <mergeCell ref="B108:D108"/>
    <mergeCell ref="E108:F108"/>
    <mergeCell ref="G108:I108"/>
    <mergeCell ref="B92:I92"/>
    <mergeCell ref="B90:I90"/>
    <mergeCell ref="B58:E58"/>
    <mergeCell ref="F58:G58"/>
    <mergeCell ref="H58:I58"/>
    <mergeCell ref="B59:E59"/>
    <mergeCell ref="F59:G59"/>
    <mergeCell ref="H59:I59"/>
    <mergeCell ref="B55:E55"/>
    <mergeCell ref="F55:G55"/>
    <mergeCell ref="H55:I55"/>
    <mergeCell ref="B57:E57"/>
    <mergeCell ref="F57:G57"/>
    <mergeCell ref="H57:I57"/>
    <mergeCell ref="B56:E56"/>
    <mergeCell ref="F56:G56"/>
    <mergeCell ref="H56:I56"/>
    <mergeCell ref="B53:E53"/>
    <mergeCell ref="F53:G53"/>
    <mergeCell ref="H53:I53"/>
    <mergeCell ref="B54:E54"/>
    <mergeCell ref="F54:G54"/>
    <mergeCell ref="H54:I54"/>
    <mergeCell ref="H50:I50"/>
    <mergeCell ref="B51:E51"/>
    <mergeCell ref="F51:G51"/>
    <mergeCell ref="H51:I51"/>
    <mergeCell ref="B52:E52"/>
    <mergeCell ref="F52:G52"/>
    <mergeCell ref="H52:I52"/>
    <mergeCell ref="B66:E66"/>
    <mergeCell ref="B63:I63"/>
    <mergeCell ref="B64:E64"/>
    <mergeCell ref="F64:G64"/>
    <mergeCell ref="H64:I64"/>
    <mergeCell ref="B49:E49"/>
    <mergeCell ref="F49:G49"/>
    <mergeCell ref="H49:I49"/>
    <mergeCell ref="B50:E50"/>
    <mergeCell ref="F50:G50"/>
    <mergeCell ref="B46:E46"/>
    <mergeCell ref="F46:G46"/>
    <mergeCell ref="H46:I46"/>
    <mergeCell ref="B47:E47"/>
    <mergeCell ref="F47:G47"/>
    <mergeCell ref="B48:E48"/>
    <mergeCell ref="F48:G48"/>
    <mergeCell ref="H48:I48"/>
    <mergeCell ref="H47:I47"/>
    <mergeCell ref="B44:E44"/>
    <mergeCell ref="F44:G44"/>
    <mergeCell ref="H44:I44"/>
    <mergeCell ref="B45:E45"/>
    <mergeCell ref="F45:G45"/>
    <mergeCell ref="H45:I45"/>
    <mergeCell ref="B42:E42"/>
    <mergeCell ref="F42:G42"/>
    <mergeCell ref="H42:I42"/>
    <mergeCell ref="B43:E43"/>
    <mergeCell ref="F43:G43"/>
    <mergeCell ref="H43:I43"/>
    <mergeCell ref="B40:E40"/>
    <mergeCell ref="F40:G40"/>
    <mergeCell ref="H40:I40"/>
    <mergeCell ref="B41:E41"/>
    <mergeCell ref="F41:G41"/>
    <mergeCell ref="H41:I41"/>
    <mergeCell ref="H37:I37"/>
    <mergeCell ref="B38:E38"/>
    <mergeCell ref="F38:G38"/>
    <mergeCell ref="H38:I38"/>
    <mergeCell ref="B39:E39"/>
    <mergeCell ref="F39:G39"/>
    <mergeCell ref="H39:I39"/>
    <mergeCell ref="G25:I25"/>
    <mergeCell ref="B62:I62"/>
    <mergeCell ref="B60:I60"/>
    <mergeCell ref="B28:I28"/>
    <mergeCell ref="B33:I33"/>
    <mergeCell ref="B36:E36"/>
    <mergeCell ref="F36:G36"/>
    <mergeCell ref="H36:I36"/>
    <mergeCell ref="B37:E37"/>
    <mergeCell ref="F37:G37"/>
    <mergeCell ref="D20:I20"/>
    <mergeCell ref="B20:C20"/>
    <mergeCell ref="H18:I18"/>
    <mergeCell ref="B22:I22"/>
    <mergeCell ref="B23:D24"/>
    <mergeCell ref="B30:I30"/>
    <mergeCell ref="E24:F24"/>
    <mergeCell ref="G24:I24"/>
    <mergeCell ref="B25:D25"/>
    <mergeCell ref="E25:F25"/>
    <mergeCell ref="B32:I32"/>
    <mergeCell ref="C187:F187"/>
    <mergeCell ref="E23:I23"/>
    <mergeCell ref="B14:C14"/>
    <mergeCell ref="D14:I14"/>
    <mergeCell ref="B18:C18"/>
    <mergeCell ref="F18:G18"/>
    <mergeCell ref="D18:E18"/>
    <mergeCell ref="B16:C16"/>
    <mergeCell ref="D16:I16"/>
    <mergeCell ref="B2:I2"/>
    <mergeCell ref="B4:I4"/>
    <mergeCell ref="D10:I10"/>
    <mergeCell ref="D12:I12"/>
    <mergeCell ref="D6:I6"/>
    <mergeCell ref="B6:C6"/>
    <mergeCell ref="D8:I8"/>
    <mergeCell ref="B12:C12"/>
    <mergeCell ref="B8:C8"/>
    <mergeCell ref="B10:C10"/>
    <mergeCell ref="B34:E34"/>
    <mergeCell ref="F34:G34"/>
    <mergeCell ref="H34:I34"/>
    <mergeCell ref="B35:E35"/>
    <mergeCell ref="F35:G35"/>
    <mergeCell ref="H35:I35"/>
    <mergeCell ref="B65:E65"/>
    <mergeCell ref="F65:G65"/>
    <mergeCell ref="H65:I65"/>
    <mergeCell ref="B126:I126"/>
    <mergeCell ref="B127:I127"/>
    <mergeCell ref="B96:I96"/>
    <mergeCell ref="B97:I97"/>
    <mergeCell ref="B98:D98"/>
    <mergeCell ref="E98:F98"/>
    <mergeCell ref="G98:I98"/>
    <mergeCell ref="B124:I124"/>
    <mergeCell ref="G109:I109"/>
    <mergeCell ref="B110:D110"/>
    <mergeCell ref="E110:F110"/>
    <mergeCell ref="B104:D104"/>
    <mergeCell ref="E105:F105"/>
    <mergeCell ref="G105:I105"/>
    <mergeCell ref="E104:F104"/>
    <mergeCell ref="G104:I104"/>
    <mergeCell ref="B111:D111"/>
    <mergeCell ref="G128:I128"/>
    <mergeCell ref="B129:D129"/>
    <mergeCell ref="E129:F129"/>
    <mergeCell ref="B132:D132"/>
    <mergeCell ref="E132:F132"/>
    <mergeCell ref="G132:I132"/>
    <mergeCell ref="G129:I129"/>
    <mergeCell ref="E131:F131"/>
    <mergeCell ref="G131:I131"/>
    <mergeCell ref="B178:I178"/>
    <mergeCell ref="B154:I154"/>
    <mergeCell ref="B172:C172"/>
    <mergeCell ref="D172:I172"/>
    <mergeCell ref="B158:I158"/>
    <mergeCell ref="B160:I160"/>
    <mergeCell ref="B162:I162"/>
    <mergeCell ref="D167:I167"/>
    <mergeCell ref="B167:C167"/>
    <mergeCell ref="B170:I170"/>
    <mergeCell ref="B171:C171"/>
    <mergeCell ref="D171:I171"/>
    <mergeCell ref="B175:I175"/>
    <mergeCell ref="B156:I156"/>
    <mergeCell ref="B109:D109"/>
    <mergeCell ref="E109:F109"/>
    <mergeCell ref="B150:D150"/>
    <mergeCell ref="G150:I150"/>
    <mergeCell ref="B128:D128"/>
    <mergeCell ref="E128:F128"/>
    <mergeCell ref="B1:J1"/>
    <mergeCell ref="D168:I168"/>
    <mergeCell ref="B173:C173"/>
    <mergeCell ref="D173:I173"/>
    <mergeCell ref="B165:I165"/>
    <mergeCell ref="B166:C166"/>
    <mergeCell ref="D166:I166"/>
    <mergeCell ref="B168:C168"/>
    <mergeCell ref="E26:F26"/>
    <mergeCell ref="G26:I26"/>
    <mergeCell ref="B86:E86"/>
    <mergeCell ref="F86:G86"/>
    <mergeCell ref="H86:I86"/>
    <mergeCell ref="B120:D120"/>
    <mergeCell ref="E120:F120"/>
    <mergeCell ref="G120:I120"/>
    <mergeCell ref="E99:F99"/>
    <mergeCell ref="G99:I99"/>
    <mergeCell ref="B87:E87"/>
    <mergeCell ref="F87:G87"/>
  </mergeCells>
  <printOptions horizontalCentered="1"/>
  <pageMargins left="0.984251968503937" right="0.984251968503937" top="0.984251968503937" bottom="0.984251968503937" header="0.5118110236220472" footer="0.5118110236220472"/>
  <pageSetup cellComments="asDisplayed" fitToHeight="0" fitToWidth="1" horizontalDpi="600" verticalDpi="600" orientation="portrait" paperSize="9" scale="79" r:id="rId4"/>
  <headerFooter alignWithMargins="0">
    <oddHeader>&amp;CVerze: 4. května 2011</oddHeader>
  </headerFooter>
  <rowBreaks count="5" manualBreakCount="5">
    <brk id="31" max="9" man="1"/>
    <brk id="77" max="9" man="1"/>
    <brk id="112" max="9" man="1"/>
    <brk id="155" max="9" man="1"/>
    <brk id="163" max="9" man="1"/>
  </rowBreaks>
  <drawing r:id="rId3"/>
  <legacyDrawing r:id="rId2"/>
</worksheet>
</file>

<file path=xl/worksheets/sheet3.xml><?xml version="1.0" encoding="utf-8"?>
<worksheet xmlns="http://schemas.openxmlformats.org/spreadsheetml/2006/main" xmlns:r="http://schemas.openxmlformats.org/officeDocument/2006/relationships">
  <dimension ref="B1:J127"/>
  <sheetViews>
    <sheetView view="pageBreakPreview" zoomScaleSheetLayoutView="100" zoomScalePageLayoutView="0" workbookViewId="0" topLeftCell="A20">
      <selection activeCell="J13" sqref="J13"/>
    </sheetView>
  </sheetViews>
  <sheetFormatPr defaultColWidth="9.140625" defaultRowHeight="12.75"/>
  <cols>
    <col min="1" max="1" width="2.8515625" style="0" customWidth="1"/>
    <col min="2" max="2" width="14.140625" style="0" customWidth="1"/>
    <col min="9" max="9" width="15.28125" style="0" customWidth="1"/>
    <col min="10" max="10" width="20.28125" style="0" customWidth="1"/>
  </cols>
  <sheetData>
    <row r="1" spans="2:10" s="5" customFormat="1" ht="117.75" customHeight="1">
      <c r="B1" s="299"/>
      <c r="C1" s="300"/>
      <c r="D1" s="300"/>
      <c r="E1" s="300"/>
      <c r="F1" s="300"/>
      <c r="G1" s="300"/>
      <c r="H1" s="300"/>
      <c r="I1" s="300"/>
      <c r="J1" s="300"/>
    </row>
    <row r="2" ht="9" customHeight="1"/>
    <row r="3" spans="2:9" ht="24" customHeight="1">
      <c r="B3" s="389" t="s">
        <v>67</v>
      </c>
      <c r="C3" s="390"/>
      <c r="D3" s="390"/>
      <c r="E3" s="390"/>
      <c r="F3" s="390"/>
      <c r="G3" s="390"/>
      <c r="H3" s="390"/>
      <c r="I3" s="390"/>
    </row>
    <row r="4" spans="2:9" ht="4.5" customHeight="1">
      <c r="B4" s="18"/>
      <c r="C4" s="18"/>
      <c r="D4" s="18"/>
      <c r="E4" s="18"/>
      <c r="F4" s="18"/>
      <c r="G4" s="18"/>
      <c r="H4" s="18"/>
      <c r="I4" s="18"/>
    </row>
    <row r="5" spans="2:9" ht="15">
      <c r="B5" s="303" t="s">
        <v>8</v>
      </c>
      <c r="C5" s="304"/>
      <c r="D5" s="304"/>
      <c r="E5" s="304"/>
      <c r="F5" s="304"/>
      <c r="G5" s="304"/>
      <c r="H5" s="304"/>
      <c r="I5" s="304"/>
    </row>
    <row r="6" ht="15" customHeight="1" thickBot="1">
      <c r="B6" t="s">
        <v>39</v>
      </c>
    </row>
    <row r="7" spans="2:9" ht="19.5" customHeight="1" thickBot="1">
      <c r="B7" s="394" t="s">
        <v>11</v>
      </c>
      <c r="C7" s="395"/>
      <c r="D7" s="403" t="str">
        <f>'2. Zpráva o realizaci projektu'!D6</f>
        <v>ANGAŽOVANCI</v>
      </c>
      <c r="E7" s="404"/>
      <c r="F7" s="404"/>
      <c r="G7" s="404"/>
      <c r="H7" s="404"/>
      <c r="I7" s="410"/>
    </row>
    <row r="8" spans="2:9" ht="6" customHeight="1" thickBot="1">
      <c r="B8" s="41"/>
      <c r="C8" s="40"/>
      <c r="D8" s="9"/>
      <c r="E8" s="9"/>
      <c r="F8" s="9"/>
      <c r="G8" s="9"/>
      <c r="H8" s="9"/>
      <c r="I8" s="9"/>
    </row>
    <row r="9" spans="2:9" ht="19.5" customHeight="1" thickBot="1">
      <c r="B9" s="394" t="s">
        <v>12</v>
      </c>
      <c r="C9" s="396"/>
      <c r="D9" s="403" t="str">
        <f>'2. Zpráva o realizaci projektu'!D8</f>
        <v>M00253</v>
      </c>
      <c r="E9" s="404"/>
      <c r="F9" s="404"/>
      <c r="G9" s="404"/>
      <c r="H9" s="404"/>
      <c r="I9" s="410"/>
    </row>
    <row r="10" spans="2:9" ht="15" customHeight="1" thickBot="1">
      <c r="B10" s="38"/>
      <c r="C10" s="39"/>
      <c r="D10" s="159"/>
      <c r="E10" s="9"/>
      <c r="F10" s="9"/>
      <c r="G10" s="9"/>
      <c r="H10" s="160"/>
      <c r="I10" s="160"/>
    </row>
    <row r="11" spans="2:9" ht="19.5" customHeight="1" thickBot="1">
      <c r="B11" s="394" t="s">
        <v>55</v>
      </c>
      <c r="C11" s="395"/>
      <c r="D11" s="403" t="str">
        <f>'2. Zpráva o realizaci projektu'!D10</f>
        <v>Kraj Vysočina</v>
      </c>
      <c r="E11" s="404"/>
      <c r="F11" s="404"/>
      <c r="G11" s="404"/>
      <c r="H11" s="404"/>
      <c r="I11" s="410"/>
    </row>
    <row r="12" spans="2:9" ht="6" customHeight="1" thickBot="1">
      <c r="B12" s="41"/>
      <c r="C12" s="40"/>
      <c r="D12" s="9"/>
      <c r="E12" s="9"/>
      <c r="F12" s="9"/>
      <c r="G12" s="9"/>
      <c r="H12" s="9"/>
      <c r="I12" s="9"/>
    </row>
    <row r="13" spans="2:9" ht="19.5" customHeight="1" thickBot="1">
      <c r="B13" s="394" t="s">
        <v>13</v>
      </c>
      <c r="C13" s="395"/>
      <c r="D13" s="403" t="str">
        <f>'2. Zpráva o realizaci projektu'!D12</f>
        <v>Žižkova 57, 587 33 Jihlava</v>
      </c>
      <c r="E13" s="404"/>
      <c r="F13" s="404"/>
      <c r="G13" s="404"/>
      <c r="H13" s="404"/>
      <c r="I13" s="410"/>
    </row>
    <row r="14" spans="2:9" ht="6" customHeight="1" thickBot="1">
      <c r="B14" s="41"/>
      <c r="C14" s="40"/>
      <c r="D14" s="9"/>
      <c r="E14" s="9"/>
      <c r="F14" s="9"/>
      <c r="G14" s="9"/>
      <c r="H14" s="9"/>
      <c r="I14" s="9"/>
    </row>
    <row r="15" spans="2:9" ht="19.5" customHeight="1" thickBot="1">
      <c r="B15" s="394" t="s">
        <v>53</v>
      </c>
      <c r="C15" s="395"/>
      <c r="D15" s="403" t="str">
        <f>'2. Zpráva o realizaci projektu'!D14</f>
        <v>Ing. Petr Holý</v>
      </c>
      <c r="E15" s="404"/>
      <c r="F15" s="404"/>
      <c r="G15" s="404"/>
      <c r="H15" s="404"/>
      <c r="I15" s="410"/>
    </row>
    <row r="16" spans="2:9" ht="6" customHeight="1" thickBot="1">
      <c r="B16" s="38"/>
      <c r="C16" s="39"/>
      <c r="D16" s="159"/>
      <c r="E16" s="159"/>
      <c r="F16" s="159"/>
      <c r="G16" s="159"/>
      <c r="H16" s="159"/>
      <c r="I16" s="159"/>
    </row>
    <row r="17" spans="2:9" ht="19.5" customHeight="1" thickBot="1">
      <c r="B17" s="394" t="s">
        <v>61</v>
      </c>
      <c r="C17" s="395"/>
      <c r="D17" s="403" t="str">
        <f>'2. Zpráva o realizaci projektu'!D16</f>
        <v>564602538, holy.p@kr-vysocina.cz</v>
      </c>
      <c r="E17" s="404"/>
      <c r="F17" s="404"/>
      <c r="G17" s="404"/>
      <c r="H17" s="404"/>
      <c r="I17" s="410"/>
    </row>
    <row r="18" spans="2:9" ht="15" customHeight="1" thickBot="1">
      <c r="B18" s="47"/>
      <c r="C18" s="43"/>
      <c r="D18" s="159"/>
      <c r="E18" s="159"/>
      <c r="F18" s="159"/>
      <c r="G18" s="159"/>
      <c r="H18" s="159"/>
      <c r="I18" s="159"/>
    </row>
    <row r="19" spans="2:9" ht="19.5" customHeight="1" thickBot="1">
      <c r="B19" s="394" t="s">
        <v>14</v>
      </c>
      <c r="C19" s="395"/>
      <c r="D19" s="403" t="s">
        <v>36</v>
      </c>
      <c r="E19" s="404"/>
      <c r="F19" s="123"/>
      <c r="G19" s="123"/>
      <c r="H19" s="123"/>
      <c r="I19" s="124"/>
    </row>
    <row r="20" spans="2:9" ht="6" customHeight="1" thickBot="1">
      <c r="B20" s="38"/>
      <c r="C20" s="39"/>
      <c r="D20" s="43"/>
      <c r="E20" s="6"/>
      <c r="F20" s="6"/>
      <c r="G20" s="6"/>
      <c r="H20" s="15"/>
      <c r="I20" s="15"/>
    </row>
    <row r="21" spans="2:9" ht="27" customHeight="1" thickBot="1">
      <c r="B21" s="408" t="s">
        <v>130</v>
      </c>
      <c r="C21" s="409"/>
      <c r="D21" s="405" t="s">
        <v>129</v>
      </c>
      <c r="E21" s="406"/>
      <c r="F21" s="406"/>
      <c r="G21" s="406"/>
      <c r="H21" s="406"/>
      <c r="I21" s="407"/>
    </row>
    <row r="22" spans="2:9" ht="6" customHeight="1">
      <c r="B22" s="41"/>
      <c r="C22" s="40"/>
      <c r="D22" s="127"/>
      <c r="E22" s="127"/>
      <c r="F22" s="127"/>
      <c r="G22" s="127"/>
      <c r="H22" s="43"/>
      <c r="I22" s="43"/>
    </row>
    <row r="23" spans="2:9" ht="6" customHeight="1" thickBot="1">
      <c r="B23" s="41"/>
      <c r="C23" s="40"/>
      <c r="D23" s="127"/>
      <c r="E23" s="127"/>
      <c r="F23" s="127"/>
      <c r="G23" s="127"/>
      <c r="H23" s="43"/>
      <c r="I23" s="43"/>
    </row>
    <row r="24" spans="2:9" ht="29.25" customHeight="1">
      <c r="B24" s="411" t="s">
        <v>131</v>
      </c>
      <c r="C24" s="412"/>
      <c r="D24" s="412"/>
      <c r="E24" s="412"/>
      <c r="F24" s="412"/>
      <c r="G24" s="412"/>
      <c r="H24" s="412"/>
      <c r="I24" s="413"/>
    </row>
    <row r="25" spans="2:9" ht="15" customHeight="1">
      <c r="B25" s="414" t="s">
        <v>132</v>
      </c>
      <c r="C25" s="415"/>
      <c r="D25" s="416"/>
      <c r="E25" s="399" t="s">
        <v>43</v>
      </c>
      <c r="F25" s="399"/>
      <c r="G25" s="399"/>
      <c r="H25" s="399"/>
      <c r="I25" s="400"/>
    </row>
    <row r="26" spans="2:9" ht="15" customHeight="1">
      <c r="B26" s="417"/>
      <c r="C26" s="418"/>
      <c r="D26" s="419"/>
      <c r="E26" s="399" t="s">
        <v>44</v>
      </c>
      <c r="F26" s="399"/>
      <c r="G26" s="399" t="s">
        <v>45</v>
      </c>
      <c r="H26" s="399"/>
      <c r="I26" s="400"/>
    </row>
    <row r="27" spans="2:9" ht="15" customHeight="1">
      <c r="B27" s="442"/>
      <c r="C27" s="443"/>
      <c r="D27" s="443"/>
      <c r="E27" s="399"/>
      <c r="F27" s="399"/>
      <c r="G27" s="399"/>
      <c r="H27" s="399"/>
      <c r="I27" s="400"/>
    </row>
    <row r="28" spans="2:9" ht="12.75" customHeight="1" hidden="1">
      <c r="B28" s="74"/>
      <c r="C28" s="73"/>
      <c r="D28" s="73"/>
      <c r="E28" s="69"/>
      <c r="F28" s="69"/>
      <c r="G28" s="69"/>
      <c r="H28" s="69"/>
      <c r="I28" s="70"/>
    </row>
    <row r="29" spans="2:9" ht="12.75" customHeight="1">
      <c r="B29" s="442"/>
      <c r="C29" s="458"/>
      <c r="D29" s="458"/>
      <c r="E29" s="461"/>
      <c r="F29" s="461"/>
      <c r="G29" s="461"/>
      <c r="H29" s="463"/>
      <c r="I29" s="464"/>
    </row>
    <row r="30" spans="2:9" ht="12.75" customHeight="1" thickBot="1">
      <c r="B30" s="459"/>
      <c r="C30" s="460"/>
      <c r="D30" s="460"/>
      <c r="E30" s="462"/>
      <c r="F30" s="462"/>
      <c r="G30" s="462"/>
      <c r="H30" s="465"/>
      <c r="I30" s="466"/>
    </row>
    <row r="31" spans="2:9" ht="13.5" thickBot="1">
      <c r="B31" s="41"/>
      <c r="C31" s="40"/>
      <c r="D31" s="6"/>
      <c r="E31" s="6"/>
      <c r="F31" s="6"/>
      <c r="G31" s="6"/>
      <c r="H31" s="15"/>
      <c r="I31" s="15"/>
    </row>
    <row r="32" spans="2:9" ht="100.5" customHeight="1" thickBot="1">
      <c r="B32" s="360" t="s">
        <v>62</v>
      </c>
      <c r="C32" s="431"/>
      <c r="D32" s="431"/>
      <c r="E32" s="431"/>
      <c r="F32" s="431"/>
      <c r="G32" s="431"/>
      <c r="H32" s="431"/>
      <c r="I32" s="432"/>
    </row>
    <row r="33" spans="2:9" ht="15.75" thickBot="1">
      <c r="B33" s="37"/>
      <c r="C33" s="39"/>
      <c r="D33" s="43"/>
      <c r="E33" s="6"/>
      <c r="F33" s="6"/>
      <c r="G33" s="6"/>
      <c r="H33" s="15"/>
      <c r="I33" s="15"/>
    </row>
    <row r="34" spans="2:9" ht="101.25" customHeight="1" thickBot="1">
      <c r="B34" s="363" t="s">
        <v>63</v>
      </c>
      <c r="C34" s="420"/>
      <c r="D34" s="420"/>
      <c r="E34" s="420"/>
      <c r="F34" s="420"/>
      <c r="G34" s="420"/>
      <c r="H34" s="420"/>
      <c r="I34" s="421"/>
    </row>
    <row r="35" spans="2:9" ht="15">
      <c r="B35" s="37"/>
      <c r="C35" s="39"/>
      <c r="D35" s="43"/>
      <c r="E35" s="6"/>
      <c r="F35" s="6"/>
      <c r="G35" s="6"/>
      <c r="H35" s="15"/>
      <c r="I35" s="15"/>
    </row>
    <row r="36" spans="2:9" ht="13.5" thickBot="1">
      <c r="B36" s="72"/>
      <c r="C36" s="72"/>
      <c r="D36" s="72"/>
      <c r="E36" s="72"/>
      <c r="F36" s="72"/>
      <c r="G36" s="72"/>
      <c r="H36" s="72"/>
      <c r="I36" s="72"/>
    </row>
    <row r="37" spans="2:9" ht="101.25" customHeight="1" thickBot="1">
      <c r="B37" s="360" t="s">
        <v>84</v>
      </c>
      <c r="C37" s="361"/>
      <c r="D37" s="361"/>
      <c r="E37" s="361"/>
      <c r="F37" s="361"/>
      <c r="G37" s="361"/>
      <c r="H37" s="361"/>
      <c r="I37" s="362"/>
    </row>
    <row r="38" ht="13.5" thickBot="1"/>
    <row r="39" spans="2:9" ht="100.5" customHeight="1" thickBot="1">
      <c r="B39" s="363" t="s">
        <v>85</v>
      </c>
      <c r="C39" s="364"/>
      <c r="D39" s="364"/>
      <c r="E39" s="364"/>
      <c r="F39" s="364"/>
      <c r="G39" s="364"/>
      <c r="H39" s="364"/>
      <c r="I39" s="365"/>
    </row>
    <row r="40" spans="2:9" ht="13.5" thickBot="1">
      <c r="B40" s="86"/>
      <c r="C40" s="87"/>
      <c r="D40" s="87"/>
      <c r="E40" s="87"/>
      <c r="F40" s="87"/>
      <c r="G40" s="87"/>
      <c r="H40" s="87"/>
      <c r="I40" s="87"/>
    </row>
    <row r="41" spans="2:9" ht="12.75">
      <c r="B41" s="378" t="s">
        <v>46</v>
      </c>
      <c r="C41" s="379"/>
      <c r="D41" s="379"/>
      <c r="E41" s="379"/>
      <c r="F41" s="379"/>
      <c r="G41" s="379"/>
      <c r="H41" s="379"/>
      <c r="I41" s="380"/>
    </row>
    <row r="42" spans="2:9" ht="12.75">
      <c r="B42" s="314" t="s">
        <v>47</v>
      </c>
      <c r="C42" s="315"/>
      <c r="D42" s="315"/>
      <c r="E42" s="315"/>
      <c r="F42" s="315"/>
      <c r="G42" s="315"/>
      <c r="H42" s="315"/>
      <c r="I42" s="316"/>
    </row>
    <row r="43" spans="2:9" ht="27" customHeight="1">
      <c r="B43" s="381" t="s">
        <v>48</v>
      </c>
      <c r="C43" s="382"/>
      <c r="D43" s="382"/>
      <c r="E43" s="382"/>
      <c r="F43" s="382" t="s">
        <v>49</v>
      </c>
      <c r="G43" s="382"/>
      <c r="H43" s="382" t="s">
        <v>50</v>
      </c>
      <c r="I43" s="383"/>
    </row>
    <row r="44" spans="2:9" ht="12.75">
      <c r="B44" s="384"/>
      <c r="C44" s="385"/>
      <c r="D44" s="385"/>
      <c r="E44" s="386"/>
      <c r="F44" s="444"/>
      <c r="G44" s="386"/>
      <c r="H44" s="444"/>
      <c r="I44" s="388"/>
    </row>
    <row r="45" spans="2:9" ht="12.75">
      <c r="B45" s="384"/>
      <c r="C45" s="385"/>
      <c r="D45" s="385"/>
      <c r="E45" s="386"/>
      <c r="F45" s="444"/>
      <c r="G45" s="386"/>
      <c r="H45" s="444"/>
      <c r="I45" s="388"/>
    </row>
    <row r="46" spans="2:9" ht="24.75" customHeight="1" thickBot="1">
      <c r="B46" s="372" t="s">
        <v>74</v>
      </c>
      <c r="C46" s="373"/>
      <c r="D46" s="373"/>
      <c r="E46" s="373"/>
      <c r="F46" s="373"/>
      <c r="G46" s="373"/>
      <c r="H46" s="373"/>
      <c r="I46" s="374"/>
    </row>
    <row r="47" ht="13.5" thickBot="1"/>
    <row r="48" spans="2:9" ht="12.75">
      <c r="B48" s="375" t="s">
        <v>51</v>
      </c>
      <c r="C48" s="429"/>
      <c r="D48" s="429"/>
      <c r="E48" s="429"/>
      <c r="F48" s="429"/>
      <c r="G48" s="429"/>
      <c r="H48" s="429"/>
      <c r="I48" s="430"/>
    </row>
    <row r="49" spans="2:9" ht="12.75">
      <c r="B49" s="344" t="s">
        <v>47</v>
      </c>
      <c r="C49" s="345"/>
      <c r="D49" s="345"/>
      <c r="E49" s="345"/>
      <c r="F49" s="345"/>
      <c r="G49" s="345"/>
      <c r="H49" s="345"/>
      <c r="I49" s="346"/>
    </row>
    <row r="50" spans="2:9" ht="29.25" customHeight="1">
      <c r="B50" s="347" t="s">
        <v>48</v>
      </c>
      <c r="C50" s="348"/>
      <c r="D50" s="348"/>
      <c r="E50" s="348"/>
      <c r="F50" s="348" t="s">
        <v>49</v>
      </c>
      <c r="G50" s="348"/>
      <c r="H50" s="348" t="s">
        <v>50</v>
      </c>
      <c r="I50" s="371"/>
    </row>
    <row r="51" spans="2:9" ht="12.75">
      <c r="B51" s="309"/>
      <c r="C51" s="310"/>
      <c r="D51" s="310"/>
      <c r="E51" s="311"/>
      <c r="F51" s="436"/>
      <c r="G51" s="311"/>
      <c r="H51" s="436"/>
      <c r="I51" s="437"/>
    </row>
    <row r="52" spans="2:9" ht="12.75">
      <c r="B52" s="309"/>
      <c r="C52" s="310"/>
      <c r="D52" s="310"/>
      <c r="E52" s="311"/>
      <c r="F52" s="436"/>
      <c r="G52" s="311"/>
      <c r="H52" s="436"/>
      <c r="I52" s="437"/>
    </row>
    <row r="53" spans="2:9" ht="23.25" customHeight="1" thickBot="1">
      <c r="B53" s="352" t="s">
        <v>74</v>
      </c>
      <c r="C53" s="353"/>
      <c r="D53" s="353"/>
      <c r="E53" s="353"/>
      <c r="F53" s="353"/>
      <c r="G53" s="353"/>
      <c r="H53" s="353"/>
      <c r="I53" s="354"/>
    </row>
    <row r="54" spans="2:9" ht="13.5" thickBot="1">
      <c r="B54" s="86"/>
      <c r="C54" s="87"/>
      <c r="D54" s="87"/>
      <c r="E54" s="87"/>
      <c r="F54" s="87"/>
      <c r="G54" s="87"/>
      <c r="H54" s="87"/>
      <c r="I54" s="87"/>
    </row>
    <row r="55" spans="2:9" ht="12.75">
      <c r="B55" s="378" t="s">
        <v>79</v>
      </c>
      <c r="C55" s="379"/>
      <c r="D55" s="379"/>
      <c r="E55" s="379"/>
      <c r="F55" s="379"/>
      <c r="G55" s="379"/>
      <c r="H55" s="379"/>
      <c r="I55" s="380"/>
    </row>
    <row r="56" spans="2:9" ht="12.75">
      <c r="B56" s="314" t="s">
        <v>78</v>
      </c>
      <c r="C56" s="315"/>
      <c r="D56" s="315"/>
      <c r="E56" s="315"/>
      <c r="F56" s="315"/>
      <c r="G56" s="315"/>
      <c r="H56" s="315"/>
      <c r="I56" s="316"/>
    </row>
    <row r="57" spans="2:9" ht="12.75">
      <c r="B57" s="381" t="s">
        <v>56</v>
      </c>
      <c r="C57" s="382"/>
      <c r="D57" s="382"/>
      <c r="E57" s="382" t="s">
        <v>57</v>
      </c>
      <c r="F57" s="382"/>
      <c r="G57" s="382" t="s">
        <v>58</v>
      </c>
      <c r="H57" s="382"/>
      <c r="I57" s="383"/>
    </row>
    <row r="58" spans="2:9" ht="12.75">
      <c r="B58" s="314"/>
      <c r="C58" s="315"/>
      <c r="D58" s="315"/>
      <c r="E58" s="315"/>
      <c r="F58" s="315"/>
      <c r="G58" s="315"/>
      <c r="H58" s="315"/>
      <c r="I58" s="316"/>
    </row>
    <row r="59" spans="2:9" ht="12.75">
      <c r="B59" s="314"/>
      <c r="C59" s="315"/>
      <c r="D59" s="315"/>
      <c r="E59" s="315"/>
      <c r="F59" s="315"/>
      <c r="G59" s="315"/>
      <c r="H59" s="315"/>
      <c r="I59" s="316"/>
    </row>
    <row r="60" spans="2:9" ht="13.5" thickBot="1">
      <c r="B60" s="372" t="s">
        <v>80</v>
      </c>
      <c r="C60" s="373"/>
      <c r="D60" s="373"/>
      <c r="E60" s="373"/>
      <c r="F60" s="373"/>
      <c r="G60" s="373"/>
      <c r="H60" s="373"/>
      <c r="I60" s="374"/>
    </row>
    <row r="61" ht="13.5" thickBot="1"/>
    <row r="62" spans="2:9" ht="12.75">
      <c r="B62" s="375" t="s">
        <v>81</v>
      </c>
      <c r="C62" s="376"/>
      <c r="D62" s="376"/>
      <c r="E62" s="376"/>
      <c r="F62" s="376"/>
      <c r="G62" s="376"/>
      <c r="H62" s="376"/>
      <c r="I62" s="377"/>
    </row>
    <row r="63" spans="2:9" ht="12.75">
      <c r="B63" s="344" t="s">
        <v>78</v>
      </c>
      <c r="C63" s="345"/>
      <c r="D63" s="345"/>
      <c r="E63" s="345"/>
      <c r="F63" s="345"/>
      <c r="G63" s="345"/>
      <c r="H63" s="345"/>
      <c r="I63" s="346"/>
    </row>
    <row r="64" spans="2:9" ht="12.75">
      <c r="B64" s="347" t="s">
        <v>56</v>
      </c>
      <c r="C64" s="348"/>
      <c r="D64" s="348"/>
      <c r="E64" s="348" t="s">
        <v>57</v>
      </c>
      <c r="F64" s="348"/>
      <c r="G64" s="348" t="s">
        <v>58</v>
      </c>
      <c r="H64" s="348"/>
      <c r="I64" s="371"/>
    </row>
    <row r="65" spans="2:9" ht="12.75">
      <c r="B65" s="344"/>
      <c r="C65" s="345"/>
      <c r="D65" s="345"/>
      <c r="E65" s="345"/>
      <c r="F65" s="345"/>
      <c r="G65" s="345"/>
      <c r="H65" s="345"/>
      <c r="I65" s="346"/>
    </row>
    <row r="66" spans="2:9" ht="12.75">
      <c r="B66" s="344"/>
      <c r="C66" s="345"/>
      <c r="D66" s="345"/>
      <c r="E66" s="345"/>
      <c r="F66" s="345"/>
      <c r="G66" s="345"/>
      <c r="H66" s="345"/>
      <c r="I66" s="346"/>
    </row>
    <row r="67" spans="2:9" ht="13.5" thickBot="1">
      <c r="B67" s="352" t="s">
        <v>80</v>
      </c>
      <c r="C67" s="353"/>
      <c r="D67" s="353"/>
      <c r="E67" s="353"/>
      <c r="F67" s="353"/>
      <c r="G67" s="353"/>
      <c r="H67" s="353"/>
      <c r="I67" s="354"/>
    </row>
    <row r="68" spans="2:9" ht="13.5" thickBot="1">
      <c r="B68" s="72"/>
      <c r="C68" s="72"/>
      <c r="D68" s="72"/>
      <c r="E68" s="72"/>
      <c r="F68" s="72"/>
      <c r="G68" s="72"/>
      <c r="H68" s="72"/>
      <c r="I68" s="72"/>
    </row>
    <row r="69" spans="2:9" ht="101.25" customHeight="1" thickBot="1">
      <c r="B69" s="341" t="s">
        <v>86</v>
      </c>
      <c r="C69" s="342"/>
      <c r="D69" s="342"/>
      <c r="E69" s="342"/>
      <c r="F69" s="342"/>
      <c r="G69" s="342"/>
      <c r="H69" s="342"/>
      <c r="I69" s="343"/>
    </row>
    <row r="70" spans="2:9" ht="13.5" thickBot="1">
      <c r="B70" s="53"/>
      <c r="C70" s="51"/>
      <c r="D70" s="51"/>
      <c r="E70" s="51"/>
      <c r="F70" s="51"/>
      <c r="G70" s="51"/>
      <c r="H70" s="51"/>
      <c r="I70" s="51"/>
    </row>
    <row r="71" spans="2:9" ht="101.25" customHeight="1" thickBot="1">
      <c r="B71" s="357" t="s">
        <v>87</v>
      </c>
      <c r="C71" s="358"/>
      <c r="D71" s="358"/>
      <c r="E71" s="358"/>
      <c r="F71" s="358"/>
      <c r="G71" s="358"/>
      <c r="H71" s="358"/>
      <c r="I71" s="359"/>
    </row>
    <row r="72" spans="2:9" ht="13.5" thickBot="1">
      <c r="B72" s="54"/>
      <c r="C72" s="55"/>
      <c r="D72" s="55"/>
      <c r="E72" s="55"/>
      <c r="F72" s="55"/>
      <c r="G72" s="55"/>
      <c r="H72" s="55"/>
      <c r="I72" s="55"/>
    </row>
    <row r="73" spans="2:9" ht="31.5" customHeight="1">
      <c r="B73" s="471" t="s">
        <v>88</v>
      </c>
      <c r="C73" s="472"/>
      <c r="D73" s="472"/>
      <c r="E73" s="472"/>
      <c r="F73" s="472"/>
      <c r="G73" s="472"/>
      <c r="H73" s="472"/>
      <c r="I73" s="473"/>
    </row>
    <row r="74" spans="2:9" ht="24.75" customHeight="1">
      <c r="B74" s="451" t="s">
        <v>89</v>
      </c>
      <c r="C74" s="452"/>
      <c r="D74" s="452"/>
      <c r="E74" s="452"/>
      <c r="F74" s="452"/>
      <c r="G74" s="452"/>
      <c r="H74" s="452"/>
      <c r="I74" s="453"/>
    </row>
    <row r="75" spans="2:9" ht="24.75" customHeight="1">
      <c r="B75" s="451" t="s">
        <v>90</v>
      </c>
      <c r="C75" s="452"/>
      <c r="D75" s="452"/>
      <c r="E75" s="452"/>
      <c r="F75" s="452"/>
      <c r="G75" s="452"/>
      <c r="H75" s="452"/>
      <c r="I75" s="453"/>
    </row>
    <row r="76" spans="2:9" ht="24" customHeight="1">
      <c r="B76" s="451" t="s">
        <v>91</v>
      </c>
      <c r="C76" s="452"/>
      <c r="D76" s="452"/>
      <c r="E76" s="452"/>
      <c r="F76" s="452"/>
      <c r="G76" s="452"/>
      <c r="H76" s="452"/>
      <c r="I76" s="453"/>
    </row>
    <row r="77" spans="2:9" ht="24" customHeight="1" thickBot="1">
      <c r="B77" s="454" t="s">
        <v>92</v>
      </c>
      <c r="C77" s="455"/>
      <c r="D77" s="455"/>
      <c r="E77" s="455"/>
      <c r="F77" s="455"/>
      <c r="G77" s="455"/>
      <c r="H77" s="455"/>
      <c r="I77" s="456"/>
    </row>
    <row r="78" spans="2:9" ht="13.5" thickBot="1">
      <c r="B78" s="54"/>
      <c r="C78" s="55"/>
      <c r="D78" s="55"/>
      <c r="E78" s="55"/>
      <c r="F78" s="55"/>
      <c r="G78" s="55"/>
      <c r="H78" s="55"/>
      <c r="I78" s="55"/>
    </row>
    <row r="79" spans="2:9" ht="27.75" customHeight="1">
      <c r="B79" s="468" t="s">
        <v>93</v>
      </c>
      <c r="C79" s="469"/>
      <c r="D79" s="469"/>
      <c r="E79" s="469"/>
      <c r="F79" s="469"/>
      <c r="G79" s="469"/>
      <c r="H79" s="469"/>
      <c r="I79" s="470"/>
    </row>
    <row r="80" spans="2:9" ht="24.75" customHeight="1">
      <c r="B80" s="448" t="s">
        <v>89</v>
      </c>
      <c r="C80" s="449"/>
      <c r="D80" s="449"/>
      <c r="E80" s="449"/>
      <c r="F80" s="449"/>
      <c r="G80" s="449"/>
      <c r="H80" s="449"/>
      <c r="I80" s="450"/>
    </row>
    <row r="81" spans="2:9" ht="24.75" customHeight="1">
      <c r="B81" s="448" t="s">
        <v>90</v>
      </c>
      <c r="C81" s="449"/>
      <c r="D81" s="449"/>
      <c r="E81" s="449"/>
      <c r="F81" s="449"/>
      <c r="G81" s="449"/>
      <c r="H81" s="449"/>
      <c r="I81" s="450"/>
    </row>
    <row r="82" spans="2:9" ht="24" customHeight="1">
      <c r="B82" s="448" t="s">
        <v>91</v>
      </c>
      <c r="C82" s="449"/>
      <c r="D82" s="449"/>
      <c r="E82" s="449"/>
      <c r="F82" s="449"/>
      <c r="G82" s="449"/>
      <c r="H82" s="449"/>
      <c r="I82" s="450"/>
    </row>
    <row r="83" spans="2:9" ht="24.75" customHeight="1" thickBot="1">
      <c r="B83" s="445" t="s">
        <v>92</v>
      </c>
      <c r="C83" s="446"/>
      <c r="D83" s="446"/>
      <c r="E83" s="446"/>
      <c r="F83" s="446"/>
      <c r="G83" s="446"/>
      <c r="H83" s="446"/>
      <c r="I83" s="447"/>
    </row>
    <row r="84" spans="2:9" ht="13.5" thickBot="1">
      <c r="B84" s="53"/>
      <c r="C84" s="51"/>
      <c r="D84" s="51"/>
      <c r="E84" s="51"/>
      <c r="F84" s="51"/>
      <c r="G84" s="51"/>
      <c r="H84" s="51"/>
      <c r="I84" s="51"/>
    </row>
    <row r="85" spans="2:9" ht="100.5" customHeight="1" thickBot="1">
      <c r="B85" s="341" t="s">
        <v>94</v>
      </c>
      <c r="C85" s="342"/>
      <c r="D85" s="342"/>
      <c r="E85" s="342"/>
      <c r="F85" s="342"/>
      <c r="G85" s="342"/>
      <c r="H85" s="342"/>
      <c r="I85" s="343"/>
    </row>
    <row r="86" spans="2:9" ht="13.5" thickBot="1">
      <c r="B86" s="75"/>
      <c r="C86" s="76"/>
      <c r="D86" s="76"/>
      <c r="E86" s="76"/>
      <c r="F86" s="76"/>
      <c r="G86" s="76"/>
      <c r="H86" s="76"/>
      <c r="I86" s="76"/>
    </row>
    <row r="87" spans="2:9" ht="100.5" customHeight="1" thickBot="1">
      <c r="B87" s="357" t="s">
        <v>95</v>
      </c>
      <c r="C87" s="364"/>
      <c r="D87" s="364"/>
      <c r="E87" s="364"/>
      <c r="F87" s="364"/>
      <c r="G87" s="364"/>
      <c r="H87" s="364"/>
      <c r="I87" s="365"/>
    </row>
    <row r="88" spans="2:9" ht="13.5" thickBot="1">
      <c r="B88" s="75"/>
      <c r="C88" s="76"/>
      <c r="D88" s="76"/>
      <c r="E88" s="76"/>
      <c r="F88" s="76"/>
      <c r="G88" s="76"/>
      <c r="H88" s="76"/>
      <c r="I88" s="76"/>
    </row>
    <row r="89" spans="2:9" ht="29.25" customHeight="1">
      <c r="B89" s="441" t="s">
        <v>96</v>
      </c>
      <c r="C89" s="379"/>
      <c r="D89" s="379"/>
      <c r="E89" s="379"/>
      <c r="F89" s="379"/>
      <c r="G89" s="379"/>
      <c r="H89" s="379"/>
      <c r="I89" s="380"/>
    </row>
    <row r="90" spans="2:9" ht="69" customHeight="1">
      <c r="B90" s="384" t="s">
        <v>97</v>
      </c>
      <c r="C90" s="474"/>
      <c r="D90" s="474"/>
      <c r="E90" s="474"/>
      <c r="F90" s="474"/>
      <c r="G90" s="474"/>
      <c r="H90" s="474"/>
      <c r="I90" s="475"/>
    </row>
    <row r="91" spans="2:9" ht="69.75" customHeight="1" thickBot="1">
      <c r="B91" s="476" t="s">
        <v>98</v>
      </c>
      <c r="C91" s="477"/>
      <c r="D91" s="477"/>
      <c r="E91" s="477"/>
      <c r="F91" s="477"/>
      <c r="G91" s="477"/>
      <c r="H91" s="477"/>
      <c r="I91" s="478"/>
    </row>
    <row r="92" spans="2:9" ht="13.5" thickBot="1">
      <c r="B92" s="53"/>
      <c r="C92" s="51"/>
      <c r="D92" s="51"/>
      <c r="E92" s="51"/>
      <c r="F92" s="51"/>
      <c r="G92" s="51"/>
      <c r="H92" s="51"/>
      <c r="I92" s="51"/>
    </row>
    <row r="93" spans="2:9" ht="27" customHeight="1">
      <c r="B93" s="457" t="s">
        <v>99</v>
      </c>
      <c r="C93" s="376"/>
      <c r="D93" s="376"/>
      <c r="E93" s="376"/>
      <c r="F93" s="376"/>
      <c r="G93" s="376"/>
      <c r="H93" s="376"/>
      <c r="I93" s="377"/>
    </row>
    <row r="94" spans="2:9" ht="70.5" customHeight="1">
      <c r="B94" s="309" t="s">
        <v>97</v>
      </c>
      <c r="C94" s="310"/>
      <c r="D94" s="310"/>
      <c r="E94" s="310"/>
      <c r="F94" s="310"/>
      <c r="G94" s="310"/>
      <c r="H94" s="310"/>
      <c r="I94" s="437"/>
    </row>
    <row r="95" spans="2:9" ht="70.5" customHeight="1" thickBot="1">
      <c r="B95" s="438" t="s">
        <v>98</v>
      </c>
      <c r="C95" s="439"/>
      <c r="D95" s="439"/>
      <c r="E95" s="439"/>
      <c r="F95" s="439"/>
      <c r="G95" s="439"/>
      <c r="H95" s="439"/>
      <c r="I95" s="440"/>
    </row>
    <row r="96" spans="2:9" ht="13.5" thickBot="1">
      <c r="B96" s="53"/>
      <c r="C96" s="51"/>
      <c r="D96" s="51"/>
      <c r="E96" s="51"/>
      <c r="F96" s="51"/>
      <c r="G96" s="51"/>
      <c r="H96" s="51"/>
      <c r="I96" s="51"/>
    </row>
    <row r="97" spans="2:9" ht="101.25" customHeight="1" thickBot="1">
      <c r="B97" s="341" t="s">
        <v>100</v>
      </c>
      <c r="C97" s="342"/>
      <c r="D97" s="342"/>
      <c r="E97" s="342"/>
      <c r="F97" s="342"/>
      <c r="G97" s="342"/>
      <c r="H97" s="342"/>
      <c r="I97" s="343"/>
    </row>
    <row r="98" spans="2:9" ht="13.5" thickBot="1">
      <c r="B98" s="53"/>
      <c r="C98" s="51"/>
      <c r="D98" s="51"/>
      <c r="E98" s="51"/>
      <c r="F98" s="51"/>
      <c r="G98" s="51"/>
      <c r="H98" s="51"/>
      <c r="I98" s="51"/>
    </row>
    <row r="99" spans="2:9" ht="100.5" customHeight="1" thickBot="1">
      <c r="B99" s="357" t="s">
        <v>101</v>
      </c>
      <c r="C99" s="358"/>
      <c r="D99" s="358"/>
      <c r="E99" s="358"/>
      <c r="F99" s="358"/>
      <c r="G99" s="358"/>
      <c r="H99" s="358"/>
      <c r="I99" s="359"/>
    </row>
    <row r="100" spans="2:9" ht="13.5" thickBot="1">
      <c r="B100" s="53"/>
      <c r="C100" s="51"/>
      <c r="D100" s="51"/>
      <c r="E100" s="51"/>
      <c r="F100" s="51"/>
      <c r="G100" s="51"/>
      <c r="H100" s="51"/>
      <c r="I100" s="51"/>
    </row>
    <row r="101" spans="2:9" ht="12.75">
      <c r="B101" s="323" t="s">
        <v>102</v>
      </c>
      <c r="C101" s="324"/>
      <c r="D101" s="324"/>
      <c r="E101" s="324"/>
      <c r="F101" s="324"/>
      <c r="G101" s="324"/>
      <c r="H101" s="324"/>
      <c r="I101" s="325"/>
    </row>
    <row r="102" spans="2:9" ht="12.75">
      <c r="B102" s="326" t="s">
        <v>59</v>
      </c>
      <c r="C102" s="327"/>
      <c r="D102" s="327" t="s">
        <v>60</v>
      </c>
      <c r="E102" s="327"/>
      <c r="F102" s="327"/>
      <c r="G102" s="327"/>
      <c r="H102" s="327"/>
      <c r="I102" s="328"/>
    </row>
    <row r="103" spans="2:9" ht="12.75">
      <c r="B103" s="326"/>
      <c r="C103" s="327"/>
      <c r="D103" s="366"/>
      <c r="E103" s="366"/>
      <c r="F103" s="366"/>
      <c r="G103" s="366"/>
      <c r="H103" s="366"/>
      <c r="I103" s="367"/>
    </row>
    <row r="104" spans="2:9" ht="13.5" thickBot="1">
      <c r="B104" s="329"/>
      <c r="C104" s="330"/>
      <c r="D104" s="317"/>
      <c r="E104" s="317"/>
      <c r="F104" s="317"/>
      <c r="G104" s="317"/>
      <c r="H104" s="317"/>
      <c r="I104" s="318"/>
    </row>
    <row r="105" spans="2:9" ht="13.5" thickBot="1">
      <c r="B105" s="53"/>
      <c r="C105" s="51"/>
      <c r="D105" s="51"/>
      <c r="E105" s="51"/>
      <c r="F105" s="51"/>
      <c r="G105" s="51"/>
      <c r="H105" s="51"/>
      <c r="I105" s="51"/>
    </row>
    <row r="106" spans="2:9" ht="12.75">
      <c r="B106" s="368" t="s">
        <v>103</v>
      </c>
      <c r="C106" s="369"/>
      <c r="D106" s="369"/>
      <c r="E106" s="369"/>
      <c r="F106" s="369"/>
      <c r="G106" s="369"/>
      <c r="H106" s="369"/>
      <c r="I106" s="370"/>
    </row>
    <row r="107" spans="2:9" ht="12.75">
      <c r="B107" s="335" t="s">
        <v>59</v>
      </c>
      <c r="C107" s="336"/>
      <c r="D107" s="336" t="s">
        <v>60</v>
      </c>
      <c r="E107" s="336"/>
      <c r="F107" s="336"/>
      <c r="G107" s="336"/>
      <c r="H107" s="336"/>
      <c r="I107" s="337"/>
    </row>
    <row r="108" spans="2:9" ht="12.75">
      <c r="B108" s="335"/>
      <c r="C108" s="336"/>
      <c r="D108" s="355"/>
      <c r="E108" s="355"/>
      <c r="F108" s="355"/>
      <c r="G108" s="355"/>
      <c r="H108" s="355"/>
      <c r="I108" s="356"/>
    </row>
    <row r="109" spans="2:9" ht="13.5" thickBot="1">
      <c r="B109" s="319"/>
      <c r="C109" s="320"/>
      <c r="D109" s="321"/>
      <c r="E109" s="321"/>
      <c r="F109" s="321"/>
      <c r="G109" s="321"/>
      <c r="H109" s="321"/>
      <c r="I109" s="322"/>
    </row>
    <row r="110" spans="2:9" ht="13.5" thickBot="1">
      <c r="B110" s="15"/>
      <c r="C110" s="15"/>
      <c r="D110" s="99"/>
      <c r="E110" s="99"/>
      <c r="F110" s="99"/>
      <c r="G110" s="99"/>
      <c r="H110" s="99"/>
      <c r="I110" s="99"/>
    </row>
    <row r="111" spans="2:9" ht="12.75">
      <c r="B111" s="338" t="s">
        <v>155</v>
      </c>
      <c r="C111" s="339"/>
      <c r="D111" s="339"/>
      <c r="E111" s="339"/>
      <c r="F111" s="339"/>
      <c r="G111" s="339"/>
      <c r="H111" s="339"/>
      <c r="I111" s="340"/>
    </row>
    <row r="112" spans="2:9" ht="13.5" thickBot="1">
      <c r="B112" s="128"/>
      <c r="C112" s="129"/>
      <c r="D112" s="130" t="s">
        <v>133</v>
      </c>
      <c r="E112" s="130"/>
      <c r="F112" s="131"/>
      <c r="G112" s="130" t="s">
        <v>134</v>
      </c>
      <c r="H112" s="130"/>
      <c r="I112" s="132"/>
    </row>
    <row r="113" spans="2:9" ht="13.5" thickBot="1">
      <c r="B113" s="33"/>
      <c r="C113" s="33"/>
      <c r="D113" s="133"/>
      <c r="E113" s="133"/>
      <c r="F113" s="133"/>
      <c r="G113" s="133"/>
      <c r="H113" s="133"/>
      <c r="I113" s="133"/>
    </row>
    <row r="114" spans="2:9" ht="12.75">
      <c r="B114" s="349" t="s">
        <v>155</v>
      </c>
      <c r="C114" s="350"/>
      <c r="D114" s="350"/>
      <c r="E114" s="350"/>
      <c r="F114" s="350"/>
      <c r="G114" s="350"/>
      <c r="H114" s="350"/>
      <c r="I114" s="351"/>
    </row>
    <row r="115" spans="2:9" ht="13.5" thickBot="1">
      <c r="B115" s="134"/>
      <c r="C115" s="135"/>
      <c r="D115" s="136" t="s">
        <v>136</v>
      </c>
      <c r="E115" s="136"/>
      <c r="F115" s="137"/>
      <c r="G115" s="136" t="s">
        <v>137</v>
      </c>
      <c r="H115" s="136"/>
      <c r="I115" s="138"/>
    </row>
    <row r="116" spans="2:9" s="57" customFormat="1" ht="12.75">
      <c r="B116" s="125"/>
      <c r="C116" s="125"/>
      <c r="D116" s="126"/>
      <c r="E116" s="126"/>
      <c r="F116" s="126"/>
      <c r="G116" s="126"/>
      <c r="H116" s="126"/>
      <c r="I116" s="126"/>
    </row>
    <row r="117" spans="2:6" ht="12.75">
      <c r="B117" s="31" t="s">
        <v>37</v>
      </c>
      <c r="C117" s="11" t="s">
        <v>3</v>
      </c>
      <c r="D117" s="11"/>
      <c r="E117" s="11"/>
      <c r="F117" s="11"/>
    </row>
    <row r="119" spans="2:6" ht="12.75">
      <c r="B119" s="31" t="s">
        <v>109</v>
      </c>
      <c r="C119" s="11" t="s">
        <v>3</v>
      </c>
      <c r="D119" s="11"/>
      <c r="E119" s="11"/>
      <c r="F119" s="11"/>
    </row>
    <row r="121" spans="2:6" ht="12.75">
      <c r="B121" s="31" t="s">
        <v>38</v>
      </c>
      <c r="C121" s="467" t="s">
        <v>6</v>
      </c>
      <c r="D121" s="398"/>
      <c r="E121" s="398"/>
      <c r="F121" s="398"/>
    </row>
    <row r="123" spans="2:7" ht="12.75">
      <c r="B123" s="31" t="s">
        <v>110</v>
      </c>
      <c r="C123" s="31"/>
      <c r="D123" s="467" t="s">
        <v>6</v>
      </c>
      <c r="E123" s="398"/>
      <c r="F123" s="398"/>
      <c r="G123" s="398"/>
    </row>
    <row r="125" spans="2:6" ht="25.5">
      <c r="B125" s="49" t="s">
        <v>34</v>
      </c>
      <c r="C125" s="11" t="s">
        <v>4</v>
      </c>
      <c r="D125" s="11"/>
      <c r="E125" s="11"/>
      <c r="F125" s="11"/>
    </row>
    <row r="127" spans="2:4" ht="12.75">
      <c r="B127" s="31" t="s">
        <v>10</v>
      </c>
      <c r="C127" s="11" t="s">
        <v>5</v>
      </c>
      <c r="D127" s="11"/>
    </row>
  </sheetData>
  <sheetProtection/>
  <mergeCells count="125">
    <mergeCell ref="C121:F121"/>
    <mergeCell ref="D123:G123"/>
    <mergeCell ref="B85:I85"/>
    <mergeCell ref="B67:I67"/>
    <mergeCell ref="B69:I69"/>
    <mergeCell ref="B79:I79"/>
    <mergeCell ref="B73:I73"/>
    <mergeCell ref="B90:I90"/>
    <mergeCell ref="B87:I87"/>
    <mergeCell ref="B91:I91"/>
    <mergeCell ref="G66:I66"/>
    <mergeCell ref="B64:D64"/>
    <mergeCell ref="B66:D66"/>
    <mergeCell ref="B93:I93"/>
    <mergeCell ref="B29:D29"/>
    <mergeCell ref="B30:D30"/>
    <mergeCell ref="E29:F29"/>
    <mergeCell ref="E30:F30"/>
    <mergeCell ref="G29:I29"/>
    <mergeCell ref="G30:I30"/>
    <mergeCell ref="B83:I83"/>
    <mergeCell ref="B80:I80"/>
    <mergeCell ref="B81:I81"/>
    <mergeCell ref="B75:I75"/>
    <mergeCell ref="B77:I77"/>
    <mergeCell ref="B71:I71"/>
    <mergeCell ref="B74:I74"/>
    <mergeCell ref="B76:I76"/>
    <mergeCell ref="B82:I82"/>
    <mergeCell ref="B37:I37"/>
    <mergeCell ref="B39:I39"/>
    <mergeCell ref="B55:I55"/>
    <mergeCell ref="F45:G45"/>
    <mergeCell ref="H45:I45"/>
    <mergeCell ref="G64:I64"/>
    <mergeCell ref="B56:I56"/>
    <mergeCell ref="B57:D57"/>
    <mergeCell ref="E57:F57"/>
    <mergeCell ref="G57:I57"/>
    <mergeCell ref="G58:I58"/>
    <mergeCell ref="E66:F66"/>
    <mergeCell ref="B65:D65"/>
    <mergeCell ref="B58:D58"/>
    <mergeCell ref="E58:F58"/>
    <mergeCell ref="E59:F59"/>
    <mergeCell ref="G59:I59"/>
    <mergeCell ref="G65:I65"/>
    <mergeCell ref="B63:I63"/>
    <mergeCell ref="B60:I60"/>
    <mergeCell ref="B62:I62"/>
    <mergeCell ref="E64:F64"/>
    <mergeCell ref="E65:F65"/>
    <mergeCell ref="B3:I3"/>
    <mergeCell ref="B5:I5"/>
    <mergeCell ref="D11:I11"/>
    <mergeCell ref="D13:I13"/>
    <mergeCell ref="D7:I7"/>
    <mergeCell ref="B7:C7"/>
    <mergeCell ref="B9:C9"/>
    <mergeCell ref="D9:I9"/>
    <mergeCell ref="B13:C13"/>
    <mergeCell ref="F44:G44"/>
    <mergeCell ref="H44:I44"/>
    <mergeCell ref="B101:I101"/>
    <mergeCell ref="B42:I42"/>
    <mergeCell ref="B41:I41"/>
    <mergeCell ref="B19:C19"/>
    <mergeCell ref="E25:I25"/>
    <mergeCell ref="E26:F26"/>
    <mergeCell ref="B32:I32"/>
    <mergeCell ref="B27:D27"/>
    <mergeCell ref="E27:F27"/>
    <mergeCell ref="G27:I27"/>
    <mergeCell ref="B24:I24"/>
    <mergeCell ref="B25:D26"/>
    <mergeCell ref="B104:C104"/>
    <mergeCell ref="D104:I104"/>
    <mergeCell ref="B102:C102"/>
    <mergeCell ref="D102:I102"/>
    <mergeCell ref="B45:E45"/>
    <mergeCell ref="B94:I94"/>
    <mergeCell ref="B95:I95"/>
    <mergeCell ref="B46:I46"/>
    <mergeCell ref="B89:I89"/>
    <mergeCell ref="B59:D59"/>
    <mergeCell ref="B17:C17"/>
    <mergeCell ref="D15:I15"/>
    <mergeCell ref="D19:E19"/>
    <mergeCell ref="D17:I17"/>
    <mergeCell ref="B44:E44"/>
    <mergeCell ref="B103:C103"/>
    <mergeCell ref="D103:I103"/>
    <mergeCell ref="G26:I26"/>
    <mergeCell ref="D21:I21"/>
    <mergeCell ref="B21:C21"/>
    <mergeCell ref="B97:I97"/>
    <mergeCell ref="B108:C108"/>
    <mergeCell ref="D108:I108"/>
    <mergeCell ref="B99:I99"/>
    <mergeCell ref="B11:C11"/>
    <mergeCell ref="B43:E43"/>
    <mergeCell ref="F43:G43"/>
    <mergeCell ref="H43:I43"/>
    <mergeCell ref="B34:I34"/>
    <mergeCell ref="B15:C15"/>
    <mergeCell ref="B49:I49"/>
    <mergeCell ref="B50:E50"/>
    <mergeCell ref="F50:G50"/>
    <mergeCell ref="H50:I50"/>
    <mergeCell ref="B111:I111"/>
    <mergeCell ref="B109:C109"/>
    <mergeCell ref="D109:I109"/>
    <mergeCell ref="B107:C107"/>
    <mergeCell ref="D107:I107"/>
    <mergeCell ref="B106:I106"/>
    <mergeCell ref="B114:I114"/>
    <mergeCell ref="B1:J1"/>
    <mergeCell ref="B53:I53"/>
    <mergeCell ref="B51:E51"/>
    <mergeCell ref="F51:G51"/>
    <mergeCell ref="H51:I51"/>
    <mergeCell ref="B52:E52"/>
    <mergeCell ref="F52:G52"/>
    <mergeCell ref="H52:I52"/>
    <mergeCell ref="B48:I48"/>
  </mergeCells>
  <printOptions/>
  <pageMargins left="0.7874015748031497" right="0.7874015748031497" top="0.7480314960629921" bottom="0.984251968503937" header="0.5118110236220472" footer="0.5118110236220472"/>
  <pageSetup cellComments="asDisplayed" fitToHeight="3" horizontalDpi="600" verticalDpi="600" orientation="portrait" paperSize="9" scale="79" r:id="rId4"/>
  <headerFooter alignWithMargins="0">
    <oddHeader>&amp;CVerze: 4. května 2011</oddHeader>
  </headerFooter>
  <rowBreaks count="4" manualBreakCount="4">
    <brk id="38" max="9" man="1"/>
    <brk id="72" max="9" man="1"/>
    <brk id="87" max="9" man="1"/>
    <brk id="95" max="9" man="1"/>
  </rowBreaks>
  <drawing r:id="rId3"/>
  <legacyDrawing r:id="rId2"/>
</worksheet>
</file>

<file path=xl/worksheets/sheet4.xml><?xml version="1.0" encoding="utf-8"?>
<worksheet xmlns="http://schemas.openxmlformats.org/spreadsheetml/2006/main" xmlns:r="http://schemas.openxmlformats.org/officeDocument/2006/relationships">
  <dimension ref="A1:Q169"/>
  <sheetViews>
    <sheetView view="pageBreakPreview" zoomScaleSheetLayoutView="100" zoomScalePageLayoutView="0" workbookViewId="0" topLeftCell="A106">
      <selection activeCell="D109" sqref="D109"/>
    </sheetView>
  </sheetViews>
  <sheetFormatPr defaultColWidth="9.140625" defaultRowHeight="12.75"/>
  <cols>
    <col min="1" max="1" width="2.57421875" style="0" customWidth="1"/>
    <col min="2" max="2" width="29.8515625" style="0" customWidth="1"/>
    <col min="3" max="3" width="16.28125" style="0" customWidth="1"/>
    <col min="4" max="5" width="17.7109375" style="0" customWidth="1"/>
    <col min="6" max="6" width="18.421875" style="0" customWidth="1"/>
    <col min="7" max="7" width="19.140625" style="0" customWidth="1"/>
    <col min="8" max="8" width="11.7109375" style="0" customWidth="1"/>
    <col min="9" max="9" width="14.421875" style="0" customWidth="1"/>
    <col min="10" max="10" width="16.00390625" style="0" customWidth="1"/>
  </cols>
  <sheetData>
    <row r="1" spans="2:10" s="5" customFormat="1" ht="117.75" customHeight="1">
      <c r="B1" s="299"/>
      <c r="C1" s="300"/>
      <c r="D1" s="300"/>
      <c r="E1" s="300"/>
      <c r="F1" s="300"/>
      <c r="G1" s="300"/>
      <c r="H1" s="300"/>
      <c r="I1" s="300"/>
      <c r="J1" s="300"/>
    </row>
    <row r="2" spans="1:10" ht="22.5" customHeight="1">
      <c r="A2" s="509" t="s">
        <v>68</v>
      </c>
      <c r="B2" s="510"/>
      <c r="C2" s="510"/>
      <c r="D2" s="510"/>
      <c r="E2" s="510"/>
      <c r="F2" s="510"/>
      <c r="G2" s="10"/>
      <c r="H2" s="10"/>
      <c r="I2" s="10"/>
      <c r="J2" s="10"/>
    </row>
    <row r="3" ht="18" customHeight="1">
      <c r="C3" s="139"/>
    </row>
    <row r="4" spans="2:6" ht="19.5" customHeight="1">
      <c r="B4" s="19" t="s">
        <v>27</v>
      </c>
      <c r="C4" s="19" t="s">
        <v>8</v>
      </c>
      <c r="D4" s="18"/>
      <c r="E4" s="18"/>
      <c r="F4" s="18"/>
    </row>
    <row r="5" spans="2:3" ht="15" customHeight="1" thickBot="1">
      <c r="B5" s="37"/>
      <c r="C5" s="2"/>
    </row>
    <row r="6" spans="2:6" ht="19.5" customHeight="1" thickBot="1">
      <c r="B6" s="31" t="s">
        <v>11</v>
      </c>
      <c r="C6" s="504" t="str">
        <f>'2. Zpráva o realizaci projektu'!D6</f>
        <v>ANGAŽOVANCI</v>
      </c>
      <c r="D6" s="505"/>
      <c r="E6" s="505"/>
      <c r="F6" s="506"/>
    </row>
    <row r="7" spans="2:6" ht="6" customHeight="1" thickBot="1">
      <c r="B7" s="38"/>
      <c r="C7" s="161"/>
      <c r="D7" s="161"/>
      <c r="E7" s="161"/>
      <c r="F7" s="161"/>
    </row>
    <row r="8" spans="2:6" ht="19.5" customHeight="1" thickBot="1">
      <c r="B8" s="31" t="s">
        <v>12</v>
      </c>
      <c r="C8" s="504" t="str">
        <f>'2. Zpráva o realizaci projektu'!D8</f>
        <v>M00253</v>
      </c>
      <c r="D8" s="505"/>
      <c r="E8" s="505"/>
      <c r="F8" s="506"/>
    </row>
    <row r="9" spans="2:6" ht="15" customHeight="1" thickBot="1">
      <c r="B9" s="38"/>
      <c r="C9" s="162"/>
      <c r="D9" s="162"/>
      <c r="E9" s="162"/>
      <c r="F9" s="162"/>
    </row>
    <row r="10" spans="2:6" ht="19.5" customHeight="1" thickBot="1">
      <c r="B10" s="31" t="s">
        <v>55</v>
      </c>
      <c r="C10" s="504" t="str">
        <f>'2. Zpráva o realizaci projektu'!D10</f>
        <v>Kraj Vysočina</v>
      </c>
      <c r="D10" s="505"/>
      <c r="E10" s="505"/>
      <c r="F10" s="506"/>
    </row>
    <row r="11" spans="2:6" ht="6" customHeight="1" thickBot="1">
      <c r="B11" s="38"/>
      <c r="C11" s="161"/>
      <c r="D11" s="161"/>
      <c r="E11" s="163"/>
      <c r="F11" s="161"/>
    </row>
    <row r="12" spans="2:6" ht="19.5" customHeight="1" thickBot="1">
      <c r="B12" s="31" t="s">
        <v>13</v>
      </c>
      <c r="C12" s="504" t="str">
        <f>'2. Zpráva o realizaci projektu'!D12</f>
        <v>Žižkova 57, 587 33 Jihlava</v>
      </c>
      <c r="D12" s="505"/>
      <c r="E12" s="505"/>
      <c r="F12" s="506"/>
    </row>
    <row r="13" spans="2:6" ht="6" customHeight="1" thickBot="1">
      <c r="B13" s="38"/>
      <c r="C13" s="161"/>
      <c r="D13" s="161"/>
      <c r="E13" s="163"/>
      <c r="F13" s="161"/>
    </row>
    <row r="14" spans="2:6" ht="19.5" customHeight="1" thickBot="1">
      <c r="B14" s="31" t="s">
        <v>53</v>
      </c>
      <c r="C14" s="504" t="str">
        <f>'2. Zpráva o realizaci projektu'!D14</f>
        <v>Ing. Petr Holý</v>
      </c>
      <c r="D14" s="505"/>
      <c r="E14" s="505"/>
      <c r="F14" s="506"/>
    </row>
    <row r="15" spans="2:6" ht="6" customHeight="1" thickBot="1">
      <c r="B15" s="38"/>
      <c r="C15" s="161"/>
      <c r="D15" s="161"/>
      <c r="E15" s="163"/>
      <c r="F15" s="161"/>
    </row>
    <row r="16" spans="2:6" ht="19.5" customHeight="1" thickBot="1">
      <c r="B16" s="31" t="s">
        <v>61</v>
      </c>
      <c r="C16" s="504" t="str">
        <f>'2. Zpráva o realizaci projektu'!D16</f>
        <v>564602538, holy.p@kr-vysocina.cz</v>
      </c>
      <c r="D16" s="505"/>
      <c r="E16" s="505" t="s">
        <v>7</v>
      </c>
      <c r="F16" s="506"/>
    </row>
    <row r="17" spans="2:6" ht="15" customHeight="1" thickBot="1">
      <c r="B17" s="38"/>
      <c r="C17" s="43"/>
      <c r="D17" s="43"/>
      <c r="E17" s="43"/>
      <c r="F17" s="43"/>
    </row>
    <row r="18" spans="2:6" ht="21" customHeight="1" thickBot="1">
      <c r="B18" s="31" t="s">
        <v>127</v>
      </c>
      <c r="C18" s="504">
        <v>3</v>
      </c>
      <c r="D18" s="506"/>
      <c r="E18" s="157" t="s">
        <v>14</v>
      </c>
      <c r="F18" s="164" t="s">
        <v>331</v>
      </c>
    </row>
    <row r="19" spans="2:6" ht="6" customHeight="1" thickBot="1">
      <c r="B19" s="38"/>
      <c r="C19" s="39"/>
      <c r="D19" s="39"/>
      <c r="E19" s="39"/>
      <c r="F19" s="39"/>
    </row>
    <row r="20" spans="2:8" ht="42.75" customHeight="1" thickBot="1">
      <c r="B20" s="49" t="s">
        <v>128</v>
      </c>
      <c r="C20" s="405" t="s">
        <v>342</v>
      </c>
      <c r="D20" s="406"/>
      <c r="E20" s="406"/>
      <c r="F20" s="406"/>
      <c r="G20" s="406"/>
      <c r="H20" s="407"/>
    </row>
    <row r="21" spans="1:6" ht="15" customHeight="1" thickBot="1">
      <c r="A21" s="2"/>
      <c r="B21" s="40"/>
      <c r="C21" s="40"/>
      <c r="D21" s="40"/>
      <c r="E21" s="40"/>
      <c r="F21" s="40"/>
    </row>
    <row r="22" spans="2:6" ht="19.5" customHeight="1" thickBot="1">
      <c r="B22" s="31" t="s">
        <v>28</v>
      </c>
      <c r="C22" s="507" t="s">
        <v>324</v>
      </c>
      <c r="D22" s="508"/>
      <c r="E22" s="31" t="s">
        <v>31</v>
      </c>
      <c r="F22" s="42" t="s">
        <v>325</v>
      </c>
    </row>
    <row r="23" spans="2:6" ht="6" customHeight="1" thickBot="1">
      <c r="B23" s="38"/>
      <c r="C23" s="43"/>
      <c r="D23" s="43"/>
      <c r="E23" s="38"/>
      <c r="F23" s="39"/>
    </row>
    <row r="24" spans="2:6" ht="19.5" customHeight="1" thickBot="1">
      <c r="B24" s="31" t="s">
        <v>29</v>
      </c>
      <c r="C24" s="507" t="s">
        <v>326</v>
      </c>
      <c r="D24" s="508"/>
      <c r="E24" s="31" t="s">
        <v>2</v>
      </c>
      <c r="F24" s="42" t="s">
        <v>328</v>
      </c>
    </row>
    <row r="25" spans="2:6" ht="6" customHeight="1" thickBot="1">
      <c r="B25" s="38"/>
      <c r="C25" s="39"/>
      <c r="D25" s="39"/>
      <c r="E25" s="39"/>
      <c r="F25" s="39"/>
    </row>
    <row r="26" spans="2:6" ht="19.5" customHeight="1" thickBot="1">
      <c r="B26" s="31" t="s">
        <v>30</v>
      </c>
      <c r="C26" s="507" t="s">
        <v>227</v>
      </c>
      <c r="D26" s="508"/>
      <c r="E26" s="31" t="s">
        <v>64</v>
      </c>
      <c r="F26" s="42"/>
    </row>
    <row r="27" spans="2:6" ht="6" customHeight="1" thickBot="1">
      <c r="B27" s="38"/>
      <c r="C27" s="39"/>
      <c r="D27" s="39"/>
      <c r="E27" s="38"/>
      <c r="F27" s="39"/>
    </row>
    <row r="28" spans="2:6" ht="19.5" customHeight="1" thickBot="1">
      <c r="B28" s="31" t="s">
        <v>32</v>
      </c>
      <c r="C28" s="507" t="s">
        <v>327</v>
      </c>
      <c r="D28" s="508"/>
      <c r="E28" s="38"/>
      <c r="F28" s="44"/>
    </row>
    <row r="29" spans="2:6" ht="19.5" customHeight="1">
      <c r="B29" s="38"/>
      <c r="C29" s="43"/>
      <c r="D29" s="43"/>
      <c r="E29" s="38"/>
      <c r="F29" s="44"/>
    </row>
    <row r="30" spans="2:6" ht="19.5" customHeight="1">
      <c r="B30" s="487" t="s">
        <v>35</v>
      </c>
      <c r="C30" s="488"/>
      <c r="D30" s="488"/>
      <c r="E30" s="488"/>
      <c r="F30" s="488"/>
    </row>
    <row r="31" spans="2:6" ht="15" customHeight="1" thickBot="1">
      <c r="B31" s="41"/>
      <c r="C31" s="40"/>
      <c r="D31" s="40"/>
      <c r="E31" s="41"/>
      <c r="F31" s="40"/>
    </row>
    <row r="32" spans="2:6" ht="50.25" customHeight="1" thickBot="1">
      <c r="B32" s="20" t="s">
        <v>15</v>
      </c>
      <c r="C32" s="21" t="s">
        <v>16</v>
      </c>
      <c r="D32" s="21" t="s">
        <v>143</v>
      </c>
      <c r="E32" s="22" t="s">
        <v>144</v>
      </c>
      <c r="F32" s="21" t="s">
        <v>40</v>
      </c>
    </row>
    <row r="33" spans="2:6" ht="16.5" customHeight="1" thickBot="1">
      <c r="B33" s="88"/>
      <c r="C33" s="21" t="s">
        <v>69</v>
      </c>
      <c r="D33" s="21" t="s">
        <v>70</v>
      </c>
      <c r="E33" s="21" t="s">
        <v>71</v>
      </c>
      <c r="F33" s="89" t="s">
        <v>72</v>
      </c>
    </row>
    <row r="34" spans="2:17" ht="15" customHeight="1">
      <c r="B34" s="23" t="s">
        <v>17</v>
      </c>
      <c r="C34" s="140">
        <v>42820</v>
      </c>
      <c r="D34" s="141">
        <v>18238.5</v>
      </c>
      <c r="E34" s="140">
        <v>7262.05</v>
      </c>
      <c r="F34" s="144">
        <f>C34-D34-E34</f>
        <v>17319.45</v>
      </c>
      <c r="M34" s="62"/>
      <c r="N34" s="62"/>
      <c r="O34" s="62"/>
      <c r="P34" s="62"/>
      <c r="Q34" s="14"/>
    </row>
    <row r="35" spans="2:17" ht="15" customHeight="1">
      <c r="B35" s="24" t="s">
        <v>54</v>
      </c>
      <c r="C35" s="142">
        <v>104667</v>
      </c>
      <c r="D35" s="143">
        <v>27842.47</v>
      </c>
      <c r="E35" s="142">
        <v>11201.94</v>
      </c>
      <c r="F35" s="144">
        <f>C35-D35-E35</f>
        <v>65622.59</v>
      </c>
      <c r="M35" s="62"/>
      <c r="N35" s="62"/>
      <c r="O35" s="62"/>
      <c r="P35" s="62"/>
      <c r="Q35" s="14"/>
    </row>
    <row r="36" spans="2:17" ht="15" customHeight="1">
      <c r="B36" s="24" t="s">
        <v>18</v>
      </c>
      <c r="C36" s="142">
        <v>0</v>
      </c>
      <c r="D36" s="143">
        <v>0</v>
      </c>
      <c r="E36" s="142"/>
      <c r="F36" s="144">
        <f>C36-D36-E36</f>
        <v>0</v>
      </c>
      <c r="M36" s="62"/>
      <c r="N36" s="62"/>
      <c r="O36" s="62"/>
      <c r="P36" s="62"/>
      <c r="Q36" s="14"/>
    </row>
    <row r="37" spans="2:17" ht="15" customHeight="1" thickBot="1">
      <c r="B37" s="65" t="s">
        <v>159</v>
      </c>
      <c r="C37" s="142">
        <v>0</v>
      </c>
      <c r="D37" s="143">
        <v>0</v>
      </c>
      <c r="E37" s="142"/>
      <c r="F37" s="144">
        <f>C37-D37-E37</f>
        <v>0</v>
      </c>
      <c r="M37" s="62"/>
      <c r="N37" s="62"/>
      <c r="O37" s="62"/>
      <c r="P37" s="62"/>
      <c r="Q37" s="14"/>
    </row>
    <row r="38" spans="2:17" ht="15" customHeight="1" thickBot="1">
      <c r="B38" s="25" t="s">
        <v>20</v>
      </c>
      <c r="C38" s="146">
        <f>SUM(C34:C36)-C37</f>
        <v>147487</v>
      </c>
      <c r="D38" s="146">
        <f>SUM(D34:D36)-D37</f>
        <v>46080.97</v>
      </c>
      <c r="E38" s="146">
        <f>SUM(E34:E36)-E37</f>
        <v>18463.99</v>
      </c>
      <c r="F38" s="146">
        <f>SUM(F34:F36)-F37</f>
        <v>82942.04</v>
      </c>
      <c r="M38" s="14"/>
      <c r="N38" s="14"/>
      <c r="O38" s="14"/>
      <c r="P38" s="14"/>
      <c r="Q38" s="14"/>
    </row>
    <row r="39" spans="2:17" ht="42.75" customHeight="1">
      <c r="B39" s="511" t="s">
        <v>156</v>
      </c>
      <c r="C39" s="503"/>
      <c r="D39" s="503"/>
      <c r="E39" s="503"/>
      <c r="F39" s="503"/>
      <c r="M39" s="14"/>
      <c r="N39" s="14"/>
      <c r="O39" s="14"/>
      <c r="P39" s="14"/>
      <c r="Q39" s="14"/>
    </row>
    <row r="40" spans="2:6" ht="15" customHeight="1" thickBot="1">
      <c r="B40" s="45" t="s">
        <v>21</v>
      </c>
      <c r="C40" s="46"/>
      <c r="D40" s="46"/>
      <c r="E40" s="46"/>
      <c r="F40" s="46"/>
    </row>
    <row r="41" spans="2:6" ht="24" customHeight="1" thickBot="1">
      <c r="B41" s="77" t="s">
        <v>22</v>
      </c>
      <c r="C41" s="145">
        <v>0</v>
      </c>
      <c r="D41" s="145">
        <v>0</v>
      </c>
      <c r="E41" s="145">
        <v>0</v>
      </c>
      <c r="F41" s="146">
        <f>C41-D41-E41</f>
        <v>0</v>
      </c>
    </row>
    <row r="42" spans="2:6" ht="24" customHeight="1" thickBot="1">
      <c r="B42" s="78" t="s">
        <v>42</v>
      </c>
      <c r="C42" s="147">
        <f>C41/$C$38</f>
        <v>0</v>
      </c>
      <c r="D42" s="147">
        <f>D41/$C$38</f>
        <v>0</v>
      </c>
      <c r="E42" s="147">
        <f>E41/$C$38</f>
        <v>0</v>
      </c>
      <c r="F42" s="147">
        <f>F41/$C$38</f>
        <v>0</v>
      </c>
    </row>
    <row r="43" spans="2:6" ht="23.25" customHeight="1" thickBot="1">
      <c r="B43" s="79" t="s">
        <v>23</v>
      </c>
      <c r="C43" s="145"/>
      <c r="D43" s="145"/>
      <c r="E43" s="145"/>
      <c r="F43" s="146">
        <f>C43-D43-E43</f>
        <v>0</v>
      </c>
    </row>
    <row r="44" spans="2:6" ht="15" customHeight="1" thickBot="1">
      <c r="B44" s="80" t="s">
        <v>42</v>
      </c>
      <c r="C44" s="147">
        <f>C43/$C$38</f>
        <v>0</v>
      </c>
      <c r="D44" s="147">
        <f>D43/$C$38</f>
        <v>0</v>
      </c>
      <c r="E44" s="147">
        <f>E43/$C$38</f>
        <v>0</v>
      </c>
      <c r="F44" s="147">
        <f>F43/$C$38</f>
        <v>0</v>
      </c>
    </row>
    <row r="45" spans="2:6" ht="23.25" customHeight="1" thickBot="1">
      <c r="B45" s="79" t="s">
        <v>108</v>
      </c>
      <c r="C45" s="145"/>
      <c r="D45" s="145"/>
      <c r="E45" s="145"/>
      <c r="F45" s="146">
        <f>C45-D45-E45</f>
        <v>0</v>
      </c>
    </row>
    <row r="46" spans="2:6" ht="20.25" customHeight="1" thickBot="1">
      <c r="B46" s="80" t="s">
        <v>42</v>
      </c>
      <c r="C46" s="147">
        <f>C45/$C$38</f>
        <v>0</v>
      </c>
      <c r="D46" s="147">
        <f>D45/$C$38</f>
        <v>0</v>
      </c>
      <c r="E46" s="147">
        <f>E45/$C$38</f>
        <v>0</v>
      </c>
      <c r="F46" s="147">
        <f>F45/$C$38</f>
        <v>0</v>
      </c>
    </row>
    <row r="47" spans="2:6" ht="20.25" customHeight="1" thickBot="1">
      <c r="B47" s="79" t="s">
        <v>24</v>
      </c>
      <c r="C47" s="145"/>
      <c r="D47" s="145"/>
      <c r="E47" s="145"/>
      <c r="F47" s="146">
        <f>C47-D47-E47</f>
        <v>0</v>
      </c>
    </row>
    <row r="48" spans="2:6" ht="20.25" customHeight="1" thickBot="1">
      <c r="B48" s="80" t="s">
        <v>42</v>
      </c>
      <c r="C48" s="147">
        <f>C47/$C$38</f>
        <v>0</v>
      </c>
      <c r="D48" s="147">
        <f>D47/$C$38</f>
        <v>0</v>
      </c>
      <c r="E48" s="147">
        <f>E47/$C$38</f>
        <v>0</v>
      </c>
      <c r="F48" s="147">
        <f>F47/$C$38</f>
        <v>0</v>
      </c>
    </row>
    <row r="49" spans="2:6" ht="6" customHeight="1">
      <c r="B49" s="52"/>
      <c r="C49" s="46"/>
      <c r="D49" s="46"/>
      <c r="E49" s="46"/>
      <c r="F49" s="46"/>
    </row>
    <row r="50" spans="2:6" ht="9.75" customHeight="1">
      <c r="B50" s="52"/>
      <c r="C50" s="46"/>
      <c r="D50" s="46"/>
      <c r="E50" s="46"/>
      <c r="F50" s="46"/>
    </row>
    <row r="51" spans="2:6" ht="21.75" customHeight="1">
      <c r="B51" s="500" t="s">
        <v>104</v>
      </c>
      <c r="C51" s="488"/>
      <c r="D51" s="488"/>
      <c r="E51" s="488"/>
      <c r="F51" s="488"/>
    </row>
    <row r="52" spans="2:6" ht="21.75" customHeight="1" thickBot="1">
      <c r="B52" s="41"/>
      <c r="C52" s="40"/>
      <c r="D52" s="90" t="s">
        <v>66</v>
      </c>
      <c r="E52" s="41"/>
      <c r="F52" s="40"/>
    </row>
    <row r="53" spans="2:6" ht="42" customHeight="1" thickBot="1">
      <c r="B53" s="20" t="s">
        <v>15</v>
      </c>
      <c r="C53" s="21" t="s">
        <v>16</v>
      </c>
      <c r="D53" s="21" t="s">
        <v>143</v>
      </c>
      <c r="E53" s="22" t="s">
        <v>144</v>
      </c>
      <c r="F53" s="21" t="s">
        <v>40</v>
      </c>
    </row>
    <row r="54" spans="2:6" ht="11.25" customHeight="1" thickBot="1">
      <c r="B54" s="88"/>
      <c r="C54" s="21" t="s">
        <v>69</v>
      </c>
      <c r="D54" s="21" t="s">
        <v>70</v>
      </c>
      <c r="E54" s="21" t="s">
        <v>71</v>
      </c>
      <c r="F54" s="89" t="s">
        <v>72</v>
      </c>
    </row>
    <row r="55" spans="2:6" ht="21.75" customHeight="1">
      <c r="B55" s="23" t="s">
        <v>17</v>
      </c>
      <c r="C55" s="140">
        <v>42820</v>
      </c>
      <c r="D55" s="141">
        <v>18238.5</v>
      </c>
      <c r="E55" s="140">
        <v>7262.05</v>
      </c>
      <c r="F55" s="144">
        <f>C55-D55-E55</f>
        <v>17319.45</v>
      </c>
    </row>
    <row r="56" spans="2:6" ht="21.75" customHeight="1">
      <c r="B56" s="24" t="s">
        <v>54</v>
      </c>
      <c r="C56" s="142">
        <v>104667</v>
      </c>
      <c r="D56" s="143">
        <v>27842.47</v>
      </c>
      <c r="E56" s="142">
        <v>11201.94</v>
      </c>
      <c r="F56" s="144">
        <f>C56-D56-E56</f>
        <v>65622.59</v>
      </c>
    </row>
    <row r="57" spans="2:6" ht="21.75" customHeight="1">
      <c r="B57" s="24" t="s">
        <v>18</v>
      </c>
      <c r="C57" s="142">
        <v>0</v>
      </c>
      <c r="D57" s="143">
        <v>0</v>
      </c>
      <c r="E57" s="142">
        <v>0</v>
      </c>
      <c r="F57" s="144">
        <f>C57-D57-E57</f>
        <v>0</v>
      </c>
    </row>
    <row r="58" spans="2:6" ht="21.75" customHeight="1" thickBot="1">
      <c r="B58" s="65" t="s">
        <v>19</v>
      </c>
      <c r="C58" s="142">
        <v>0</v>
      </c>
      <c r="D58" s="143">
        <v>0</v>
      </c>
      <c r="E58" s="142">
        <v>0</v>
      </c>
      <c r="F58" s="144">
        <f>C58-D58-E58</f>
        <v>0</v>
      </c>
    </row>
    <row r="59" spans="2:6" ht="21.75" customHeight="1" thickBot="1">
      <c r="B59" s="25" t="s">
        <v>20</v>
      </c>
      <c r="C59" s="146">
        <f>SUM(C55:C57)-C58</f>
        <v>147487</v>
      </c>
      <c r="D59" s="146">
        <f>SUM(D55:D57)-D58</f>
        <v>46080.97</v>
      </c>
      <c r="E59" s="146">
        <f>SUM(E55:E57)-E58</f>
        <v>18463.99</v>
      </c>
      <c r="F59" s="146">
        <f>SUM(F55:F57)-F58</f>
        <v>82942.04</v>
      </c>
    </row>
    <row r="60" spans="2:6" ht="21.75" customHeight="1" thickBot="1">
      <c r="B60" s="45" t="s">
        <v>21</v>
      </c>
      <c r="C60" s="46"/>
      <c r="D60" s="46"/>
      <c r="E60" s="46"/>
      <c r="F60" s="46"/>
    </row>
    <row r="61" spans="2:6" ht="21.75" customHeight="1" thickBot="1">
      <c r="B61" s="77" t="s">
        <v>22</v>
      </c>
      <c r="C61" s="145"/>
      <c r="D61" s="145"/>
      <c r="E61" s="145"/>
      <c r="F61" s="146">
        <f>C61-D61-E61</f>
        <v>0</v>
      </c>
    </row>
    <row r="62" spans="2:6" ht="21.75" customHeight="1" thickBot="1">
      <c r="B62" s="78" t="s">
        <v>42</v>
      </c>
      <c r="C62" s="147">
        <f>C61/$C$59</f>
        <v>0</v>
      </c>
      <c r="D62" s="147">
        <f>D61/$C$59</f>
        <v>0</v>
      </c>
      <c r="E62" s="147">
        <f>E61/$C$59</f>
        <v>0</v>
      </c>
      <c r="F62" s="147">
        <f>F61/$C$59</f>
        <v>0</v>
      </c>
    </row>
    <row r="63" spans="2:6" ht="21.75" customHeight="1" thickBot="1">
      <c r="B63" s="79" t="s">
        <v>23</v>
      </c>
      <c r="C63" s="145"/>
      <c r="D63" s="145"/>
      <c r="E63" s="145"/>
      <c r="F63" s="146">
        <f>C63-D63-E63</f>
        <v>0</v>
      </c>
    </row>
    <row r="64" spans="2:6" ht="21.75" customHeight="1" thickBot="1">
      <c r="B64" s="80" t="s">
        <v>42</v>
      </c>
      <c r="C64" s="147">
        <f>C63/$C$59</f>
        <v>0</v>
      </c>
      <c r="D64" s="147">
        <f>D63/$C$59</f>
        <v>0</v>
      </c>
      <c r="E64" s="147">
        <f>E63/$C$59</f>
        <v>0</v>
      </c>
      <c r="F64" s="147">
        <f>F63/$C$59</f>
        <v>0</v>
      </c>
    </row>
    <row r="65" spans="2:6" ht="26.25" customHeight="1" thickBot="1">
      <c r="B65" s="79" t="s">
        <v>108</v>
      </c>
      <c r="C65" s="145"/>
      <c r="D65" s="145"/>
      <c r="E65" s="145"/>
      <c r="F65" s="146">
        <f>C65-D65-E65</f>
        <v>0</v>
      </c>
    </row>
    <row r="66" spans="2:6" ht="21.75" customHeight="1" thickBot="1">
      <c r="B66" s="80" t="s">
        <v>42</v>
      </c>
      <c r="C66" s="147">
        <f>C65/$C$59</f>
        <v>0</v>
      </c>
      <c r="D66" s="147">
        <f>D65/$C$59</f>
        <v>0</v>
      </c>
      <c r="E66" s="147">
        <f>E65/$C$59</f>
        <v>0</v>
      </c>
      <c r="F66" s="147">
        <f>F65/$C$59</f>
        <v>0</v>
      </c>
    </row>
    <row r="67" spans="2:6" ht="21.75" customHeight="1" thickBot="1">
      <c r="B67" s="79" t="s">
        <v>24</v>
      </c>
      <c r="C67" s="145"/>
      <c r="D67" s="145"/>
      <c r="E67" s="145"/>
      <c r="F67" s="146">
        <f>C67-D67-E67</f>
        <v>0</v>
      </c>
    </row>
    <row r="68" spans="2:6" ht="21.75" customHeight="1" thickBot="1">
      <c r="B68" s="80" t="s">
        <v>42</v>
      </c>
      <c r="C68" s="147">
        <f>C67/$C$59</f>
        <v>0</v>
      </c>
      <c r="D68" s="147">
        <f>D67/$C$59</f>
        <v>0</v>
      </c>
      <c r="E68" s="147">
        <f>E67/$C$59</f>
        <v>0</v>
      </c>
      <c r="F68" s="147">
        <f>F67/$C$59</f>
        <v>0</v>
      </c>
    </row>
    <row r="69" spans="2:6" ht="21.75" customHeight="1">
      <c r="B69" s="52"/>
      <c r="C69" s="46"/>
      <c r="D69" s="46"/>
      <c r="E69" s="46"/>
      <c r="F69" s="46"/>
    </row>
    <row r="70" spans="2:6" ht="21.75" customHeight="1" thickBot="1">
      <c r="B70" s="41"/>
      <c r="C70" s="40"/>
      <c r="D70" s="90" t="s">
        <v>105</v>
      </c>
      <c r="E70" s="41"/>
      <c r="F70" s="40"/>
    </row>
    <row r="71" spans="2:6" ht="45" customHeight="1" thickBot="1">
      <c r="B71" s="20" t="s">
        <v>15</v>
      </c>
      <c r="C71" s="21" t="s">
        <v>16</v>
      </c>
      <c r="D71" s="21" t="s">
        <v>143</v>
      </c>
      <c r="E71" s="22" t="s">
        <v>144</v>
      </c>
      <c r="F71" s="21" t="s">
        <v>40</v>
      </c>
    </row>
    <row r="72" spans="2:6" ht="13.5" customHeight="1" thickBot="1">
      <c r="B72" s="88"/>
      <c r="C72" s="21" t="s">
        <v>69</v>
      </c>
      <c r="D72" s="21" t="s">
        <v>70</v>
      </c>
      <c r="E72" s="21" t="s">
        <v>71</v>
      </c>
      <c r="F72" s="89" t="s">
        <v>72</v>
      </c>
    </row>
    <row r="73" spans="2:6" ht="21.75" customHeight="1">
      <c r="B73" s="23" t="s">
        <v>17</v>
      </c>
      <c r="C73" s="140"/>
      <c r="D73" s="141"/>
      <c r="E73" s="140"/>
      <c r="F73" s="144">
        <f>C73-D73-E73</f>
        <v>0</v>
      </c>
    </row>
    <row r="74" spans="2:6" ht="21.75" customHeight="1">
      <c r="B74" s="24" t="s">
        <v>54</v>
      </c>
      <c r="C74" s="142"/>
      <c r="D74" s="143"/>
      <c r="E74" s="142"/>
      <c r="F74" s="144">
        <f>C74-D74-E74</f>
        <v>0</v>
      </c>
    </row>
    <row r="75" spans="2:6" ht="21.75" customHeight="1">
      <c r="B75" s="24" t="s">
        <v>18</v>
      </c>
      <c r="C75" s="142"/>
      <c r="D75" s="143"/>
      <c r="E75" s="142"/>
      <c r="F75" s="144">
        <f>C75-D75-E75</f>
        <v>0</v>
      </c>
    </row>
    <row r="76" spans="2:6" ht="21.75" customHeight="1" thickBot="1">
      <c r="B76" s="65" t="s">
        <v>19</v>
      </c>
      <c r="C76" s="142"/>
      <c r="D76" s="143"/>
      <c r="E76" s="142"/>
      <c r="F76" s="144">
        <f>C76-D76-E76</f>
        <v>0</v>
      </c>
    </row>
    <row r="77" spans="2:6" ht="21.75" customHeight="1" thickBot="1">
      <c r="B77" s="25" t="s">
        <v>20</v>
      </c>
      <c r="C77" s="146">
        <f>SUM(C73:C75)-C76</f>
        <v>0</v>
      </c>
      <c r="D77" s="146">
        <f>SUM(D73:D75)-D76</f>
        <v>0</v>
      </c>
      <c r="E77" s="146">
        <f>SUM(E73:E75)-E76</f>
        <v>0</v>
      </c>
      <c r="F77" s="146">
        <f>SUM(F73:F75)-F76</f>
        <v>0</v>
      </c>
    </row>
    <row r="78" spans="2:6" ht="21.75" customHeight="1" thickBot="1">
      <c r="B78" s="45" t="s">
        <v>21</v>
      </c>
      <c r="C78" s="46"/>
      <c r="D78" s="46"/>
      <c r="E78" s="46"/>
      <c r="F78" s="46"/>
    </row>
    <row r="79" spans="2:6" ht="21.75" customHeight="1" thickBot="1">
      <c r="B79" s="77" t="s">
        <v>22</v>
      </c>
      <c r="C79" s="145"/>
      <c r="D79" s="145"/>
      <c r="E79" s="145"/>
      <c r="F79" s="146">
        <f>C79-D79-E79</f>
        <v>0</v>
      </c>
    </row>
    <row r="80" spans="2:6" ht="21.75" customHeight="1" thickBot="1">
      <c r="B80" s="78" t="s">
        <v>42</v>
      </c>
      <c r="C80" s="147">
        <f>C79/$C$59</f>
        <v>0</v>
      </c>
      <c r="D80" s="147">
        <f>D79/$C$59</f>
        <v>0</v>
      </c>
      <c r="E80" s="147">
        <f>E79/$C$59</f>
        <v>0</v>
      </c>
      <c r="F80" s="147">
        <f>F79/$C$59</f>
        <v>0</v>
      </c>
    </row>
    <row r="81" spans="2:6" ht="21.75" customHeight="1" thickBot="1">
      <c r="B81" s="79" t="s">
        <v>23</v>
      </c>
      <c r="C81" s="145"/>
      <c r="D81" s="145"/>
      <c r="E81" s="145"/>
      <c r="F81" s="146">
        <f>C81-D81-E81</f>
        <v>0</v>
      </c>
    </row>
    <row r="82" spans="2:6" ht="21.75" customHeight="1" thickBot="1">
      <c r="B82" s="80" t="s">
        <v>42</v>
      </c>
      <c r="C82" s="147">
        <f>C81/$C$59</f>
        <v>0</v>
      </c>
      <c r="D82" s="147">
        <f>D81/$C$59</f>
        <v>0</v>
      </c>
      <c r="E82" s="147">
        <f>E81/$C$59</f>
        <v>0</v>
      </c>
      <c r="F82" s="147">
        <f>F81/$C$59</f>
        <v>0</v>
      </c>
    </row>
    <row r="83" spans="2:6" ht="25.5" customHeight="1" thickBot="1">
      <c r="B83" s="79" t="s">
        <v>108</v>
      </c>
      <c r="C83" s="145"/>
      <c r="D83" s="145"/>
      <c r="E83" s="145"/>
      <c r="F83" s="146">
        <f>C83-D83-E83</f>
        <v>0</v>
      </c>
    </row>
    <row r="84" spans="2:6" ht="21.75" customHeight="1" thickBot="1">
      <c r="B84" s="80" t="s">
        <v>42</v>
      </c>
      <c r="C84" s="147">
        <f>C83/$C$59</f>
        <v>0</v>
      </c>
      <c r="D84" s="147">
        <f>D83/$C$59</f>
        <v>0</v>
      </c>
      <c r="E84" s="147">
        <f>E83/$C$59</f>
        <v>0</v>
      </c>
      <c r="F84" s="147">
        <f>F83/$C$59</f>
        <v>0</v>
      </c>
    </row>
    <row r="85" spans="2:6" ht="21.75" customHeight="1" thickBot="1">
      <c r="B85" s="79" t="s">
        <v>24</v>
      </c>
      <c r="C85" s="145"/>
      <c r="D85" s="145"/>
      <c r="E85" s="145"/>
      <c r="F85" s="146">
        <f>C85-D85-E85</f>
        <v>0</v>
      </c>
    </row>
    <row r="86" spans="2:6" ht="21.75" customHeight="1" thickBot="1">
      <c r="B86" s="80" t="s">
        <v>42</v>
      </c>
      <c r="C86" s="147">
        <f>C85/$C$59</f>
        <v>0</v>
      </c>
      <c r="D86" s="147">
        <f>D85/$C$59</f>
        <v>0</v>
      </c>
      <c r="E86" s="147">
        <f>E85/$C$59</f>
        <v>0</v>
      </c>
      <c r="F86" s="147">
        <f>F85/$C$59</f>
        <v>0</v>
      </c>
    </row>
    <row r="87" spans="2:6" ht="21.75" customHeight="1">
      <c r="B87" s="52"/>
      <c r="C87" s="46"/>
      <c r="D87" s="46"/>
      <c r="E87" s="46"/>
      <c r="F87" s="46"/>
    </row>
    <row r="88" spans="2:6" ht="21.75" customHeight="1" thickBot="1">
      <c r="B88" s="41"/>
      <c r="C88" s="40"/>
      <c r="D88" s="90" t="s">
        <v>106</v>
      </c>
      <c r="E88" s="41"/>
      <c r="F88" s="40"/>
    </row>
    <row r="89" spans="2:6" ht="40.5" customHeight="1" thickBot="1">
      <c r="B89" s="20" t="s">
        <v>15</v>
      </c>
      <c r="C89" s="21" t="s">
        <v>16</v>
      </c>
      <c r="D89" s="21" t="s">
        <v>143</v>
      </c>
      <c r="E89" s="22" t="s">
        <v>144</v>
      </c>
      <c r="F89" s="21" t="s">
        <v>40</v>
      </c>
    </row>
    <row r="90" spans="2:6" ht="15" customHeight="1" thickBot="1">
      <c r="B90" s="88"/>
      <c r="C90" s="21" t="s">
        <v>69</v>
      </c>
      <c r="D90" s="21" t="s">
        <v>70</v>
      </c>
      <c r="E90" s="21" t="s">
        <v>71</v>
      </c>
      <c r="F90" s="89" t="s">
        <v>72</v>
      </c>
    </row>
    <row r="91" spans="2:6" ht="21.75" customHeight="1">
      <c r="B91" s="23" t="s">
        <v>17</v>
      </c>
      <c r="C91" s="140"/>
      <c r="D91" s="141"/>
      <c r="E91" s="140"/>
      <c r="F91" s="144">
        <f>C91-D91-E91</f>
        <v>0</v>
      </c>
    </row>
    <row r="92" spans="2:6" ht="21.75" customHeight="1">
      <c r="B92" s="24" t="s">
        <v>54</v>
      </c>
      <c r="C92" s="142"/>
      <c r="D92" s="143"/>
      <c r="E92" s="142"/>
      <c r="F92" s="144">
        <f>C92-D92-E92</f>
        <v>0</v>
      </c>
    </row>
    <row r="93" spans="2:6" ht="21.75" customHeight="1">
      <c r="B93" s="24" t="s">
        <v>18</v>
      </c>
      <c r="C93" s="142"/>
      <c r="D93" s="143"/>
      <c r="E93" s="142"/>
      <c r="F93" s="144">
        <f>C93-D93-E93</f>
        <v>0</v>
      </c>
    </row>
    <row r="94" spans="2:6" ht="21.75" customHeight="1" thickBot="1">
      <c r="B94" s="65" t="s">
        <v>19</v>
      </c>
      <c r="C94" s="142"/>
      <c r="D94" s="143"/>
      <c r="E94" s="142"/>
      <c r="F94" s="144">
        <f>C94-D94-E94</f>
        <v>0</v>
      </c>
    </row>
    <row r="95" spans="2:6" ht="21.75" customHeight="1" thickBot="1">
      <c r="B95" s="25" t="s">
        <v>20</v>
      </c>
      <c r="C95" s="146">
        <f>SUM(C91:C93)-C94</f>
        <v>0</v>
      </c>
      <c r="D95" s="146">
        <f>SUM(D91:D93)-D94</f>
        <v>0</v>
      </c>
      <c r="E95" s="146">
        <f>SUM(E91:E93)-E94</f>
        <v>0</v>
      </c>
      <c r="F95" s="146">
        <f>SUM(F91:F93)-F94</f>
        <v>0</v>
      </c>
    </row>
    <row r="96" spans="2:6" ht="21.75" customHeight="1" thickBot="1">
      <c r="B96" s="45" t="s">
        <v>21</v>
      </c>
      <c r="C96" s="46"/>
      <c r="D96" s="46"/>
      <c r="E96" s="46"/>
      <c r="F96" s="46"/>
    </row>
    <row r="97" spans="2:6" ht="21.75" customHeight="1" thickBot="1">
      <c r="B97" s="77" t="s">
        <v>22</v>
      </c>
      <c r="C97" s="145"/>
      <c r="D97" s="145"/>
      <c r="E97" s="145"/>
      <c r="F97" s="146">
        <f>C97-D97-E97</f>
        <v>0</v>
      </c>
    </row>
    <row r="98" spans="2:6" ht="21.75" customHeight="1" thickBot="1">
      <c r="B98" s="78" t="s">
        <v>42</v>
      </c>
      <c r="C98" s="147" t="e">
        <f>C97/$C$95</f>
        <v>#DIV/0!</v>
      </c>
      <c r="D98" s="147" t="e">
        <f>D97/$C$95</f>
        <v>#DIV/0!</v>
      </c>
      <c r="E98" s="147" t="e">
        <f>E97/$C$95</f>
        <v>#DIV/0!</v>
      </c>
      <c r="F98" s="147" t="e">
        <f>F97/$C$95</f>
        <v>#DIV/0!</v>
      </c>
    </row>
    <row r="99" spans="2:6" ht="21.75" customHeight="1" thickBot="1">
      <c r="B99" s="79" t="s">
        <v>23</v>
      </c>
      <c r="C99" s="145"/>
      <c r="D99" s="145"/>
      <c r="E99" s="145"/>
      <c r="F99" s="146">
        <f>C99-D99-E99</f>
        <v>0</v>
      </c>
    </row>
    <row r="100" spans="2:6" ht="21.75" customHeight="1" thickBot="1">
      <c r="B100" s="80" t="s">
        <v>42</v>
      </c>
      <c r="C100" s="147" t="e">
        <f>C99/$C$95</f>
        <v>#DIV/0!</v>
      </c>
      <c r="D100" s="147" t="e">
        <f>D99/$C$95</f>
        <v>#DIV/0!</v>
      </c>
      <c r="E100" s="147" t="e">
        <f>E99/$C$95</f>
        <v>#DIV/0!</v>
      </c>
      <c r="F100" s="147" t="e">
        <f>F99/$C$95</f>
        <v>#DIV/0!</v>
      </c>
    </row>
    <row r="101" spans="2:6" ht="27" customHeight="1" thickBot="1">
      <c r="B101" s="79" t="s">
        <v>108</v>
      </c>
      <c r="C101" s="145"/>
      <c r="D101" s="145"/>
      <c r="E101" s="145"/>
      <c r="F101" s="146">
        <f>C101-D101-E101</f>
        <v>0</v>
      </c>
    </row>
    <row r="102" spans="2:6" ht="21.75" customHeight="1" thickBot="1">
      <c r="B102" s="80" t="s">
        <v>42</v>
      </c>
      <c r="C102" s="147" t="e">
        <f>C101/$C$95</f>
        <v>#DIV/0!</v>
      </c>
      <c r="D102" s="147" t="e">
        <f>D101/$C$95</f>
        <v>#DIV/0!</v>
      </c>
      <c r="E102" s="147" t="e">
        <f>E101/$C$95</f>
        <v>#DIV/0!</v>
      </c>
      <c r="F102" s="147" t="e">
        <f>F101/$C$95</f>
        <v>#DIV/0!</v>
      </c>
    </row>
    <row r="103" spans="2:6" ht="21.75" customHeight="1" thickBot="1">
      <c r="B103" s="79" t="s">
        <v>24</v>
      </c>
      <c r="C103" s="145"/>
      <c r="D103" s="145"/>
      <c r="E103" s="145"/>
      <c r="F103" s="146">
        <f>C103-D103-E103</f>
        <v>0</v>
      </c>
    </row>
    <row r="104" spans="2:6" ht="21.75" customHeight="1" thickBot="1">
      <c r="B104" s="80" t="s">
        <v>42</v>
      </c>
      <c r="C104" s="147" t="e">
        <f>C103/$C$95</f>
        <v>#DIV/0!</v>
      </c>
      <c r="D104" s="147" t="e">
        <f>D103/$C$95</f>
        <v>#DIV/0!</v>
      </c>
      <c r="E104" s="147" t="e">
        <f>E103/$C$95</f>
        <v>#DIV/0!</v>
      </c>
      <c r="F104" s="147" t="e">
        <f>F103/$C$95</f>
        <v>#DIV/0!</v>
      </c>
    </row>
    <row r="105" spans="2:6" ht="19.5" customHeight="1">
      <c r="B105" s="52"/>
      <c r="C105" s="46"/>
      <c r="D105" s="46"/>
      <c r="E105" s="46"/>
      <c r="F105" s="46"/>
    </row>
    <row r="106" spans="2:6" ht="15" customHeight="1">
      <c r="B106" s="394" t="s">
        <v>33</v>
      </c>
      <c r="C106" s="394"/>
      <c r="D106" s="394"/>
      <c r="E106" s="394"/>
      <c r="F106" s="394"/>
    </row>
    <row r="107" spans="3:6" ht="10.5" customHeight="1" thickBot="1">
      <c r="C107" s="14"/>
      <c r="D107" s="14"/>
      <c r="E107" s="14"/>
      <c r="F107" s="14"/>
    </row>
    <row r="108" spans="2:6" ht="51" customHeight="1" thickBot="1">
      <c r="B108" s="21" t="s">
        <v>152</v>
      </c>
      <c r="C108" s="21" t="s">
        <v>25</v>
      </c>
      <c r="D108" s="22" t="s">
        <v>153</v>
      </c>
      <c r="E108" s="64" t="s">
        <v>26</v>
      </c>
      <c r="F108" s="21" t="s">
        <v>154</v>
      </c>
    </row>
    <row r="109" spans="2:6" ht="21" customHeight="1" thickBot="1">
      <c r="B109" s="145">
        <v>125363</v>
      </c>
      <c r="C109" s="145">
        <v>39168</v>
      </c>
      <c r="D109" s="145">
        <v>15694</v>
      </c>
      <c r="E109" s="147">
        <f>(C109+D109)/B109</f>
        <v>0.437625136603304</v>
      </c>
      <c r="F109" s="146">
        <f>B109-C109-D109</f>
        <v>70501</v>
      </c>
    </row>
    <row r="110" spans="2:6" ht="15" customHeight="1">
      <c r="B110" s="45"/>
      <c r="C110" s="46"/>
      <c r="D110" s="46"/>
      <c r="E110" s="46"/>
      <c r="F110" s="46"/>
    </row>
    <row r="111" spans="2:6" ht="15" customHeight="1">
      <c r="B111" s="501" t="s">
        <v>158</v>
      </c>
      <c r="C111" s="501"/>
      <c r="D111" s="501"/>
      <c r="E111" s="151"/>
      <c r="F111" s="151"/>
    </row>
    <row r="112" spans="2:6" ht="9.75" customHeight="1" thickBot="1">
      <c r="B112" s="155"/>
      <c r="C112" s="155"/>
      <c r="D112" s="155"/>
      <c r="E112" s="46"/>
      <c r="F112" s="156"/>
    </row>
    <row r="113" spans="2:6" ht="53.25" customHeight="1" thickBot="1">
      <c r="B113" s="21" t="s">
        <v>147</v>
      </c>
      <c r="C113" s="63" t="s">
        <v>148</v>
      </c>
      <c r="D113" s="101" t="s">
        <v>149</v>
      </c>
      <c r="E113" s="152" t="s">
        <v>150</v>
      </c>
      <c r="F113" s="21" t="s">
        <v>151</v>
      </c>
    </row>
    <row r="114" spans="2:6" ht="23.25" customHeight="1" thickBot="1">
      <c r="B114" s="153"/>
      <c r="C114" s="153"/>
      <c r="D114" s="153"/>
      <c r="E114" s="154" t="e">
        <f>SUM(C114:D114)/B114</f>
        <v>#DIV/0!</v>
      </c>
      <c r="F114" s="146">
        <f>B114-C114-D114</f>
        <v>0</v>
      </c>
    </row>
    <row r="115" spans="2:6" ht="42.75" customHeight="1">
      <c r="B115" s="502" t="s">
        <v>157</v>
      </c>
      <c r="C115" s="503"/>
      <c r="D115" s="503"/>
      <c r="E115" s="503"/>
      <c r="F115" s="503"/>
    </row>
    <row r="116" spans="2:6" ht="15" customHeight="1" thickBot="1">
      <c r="B116" s="45"/>
      <c r="C116" s="46"/>
      <c r="D116" s="46"/>
      <c r="E116" s="46"/>
      <c r="F116" s="46"/>
    </row>
    <row r="117" spans="2:6" ht="15" customHeight="1">
      <c r="B117" s="489" t="s">
        <v>138</v>
      </c>
      <c r="C117" s="490"/>
      <c r="D117" s="490"/>
      <c r="E117" s="490"/>
      <c r="F117" s="491"/>
    </row>
    <row r="118" spans="1:10" ht="15" customHeight="1">
      <c r="A118" s="9"/>
      <c r="B118" s="492"/>
      <c r="C118" s="493"/>
      <c r="D118" s="493"/>
      <c r="E118" s="493"/>
      <c r="F118" s="494"/>
      <c r="G118" s="1"/>
      <c r="H118" s="1"/>
      <c r="I118" s="1"/>
      <c r="J118" s="1"/>
    </row>
    <row r="119" spans="1:10" ht="8.25" customHeight="1" thickBot="1">
      <c r="A119" s="9"/>
      <c r="B119" s="495"/>
      <c r="C119" s="496"/>
      <c r="D119" s="496"/>
      <c r="E119" s="496"/>
      <c r="F119" s="497"/>
      <c r="G119" s="1"/>
      <c r="H119" s="1"/>
      <c r="I119" s="1"/>
      <c r="J119" s="1"/>
    </row>
    <row r="120" spans="1:10" ht="15" customHeight="1">
      <c r="A120" s="9"/>
      <c r="B120" s="81"/>
      <c r="C120" s="81"/>
      <c r="D120" s="81"/>
      <c r="E120" s="81"/>
      <c r="F120" s="81"/>
      <c r="G120" s="1"/>
      <c r="H120" s="1"/>
      <c r="I120" s="1"/>
      <c r="J120" s="1"/>
    </row>
    <row r="121" spans="1:10" ht="15" customHeight="1">
      <c r="A121" s="9"/>
      <c r="B121" s="82" t="s">
        <v>65</v>
      </c>
      <c r="C121" s="83"/>
      <c r="D121" s="83"/>
      <c r="E121" s="83"/>
      <c r="F121" s="83"/>
      <c r="G121" s="1"/>
      <c r="H121" s="1"/>
      <c r="I121" s="1"/>
      <c r="J121" s="1"/>
    </row>
    <row r="122" spans="1:10" ht="31.5" customHeight="1">
      <c r="A122" s="9"/>
      <c r="B122" s="498" t="s">
        <v>139</v>
      </c>
      <c r="C122" s="498"/>
      <c r="D122" s="498"/>
      <c r="E122" s="498"/>
      <c r="F122" s="498"/>
      <c r="G122" s="1"/>
      <c r="H122" s="1"/>
      <c r="I122" s="1"/>
      <c r="J122" s="1"/>
    </row>
    <row r="123" spans="1:10" ht="30.75" customHeight="1">
      <c r="A123" s="9"/>
      <c r="B123" s="499" t="s">
        <v>140</v>
      </c>
      <c r="C123" s="499"/>
      <c r="D123" s="499"/>
      <c r="E123" s="499"/>
      <c r="F123" s="499"/>
      <c r="G123" s="1"/>
      <c r="H123" s="1"/>
      <c r="I123" s="1"/>
      <c r="J123" s="1"/>
    </row>
    <row r="124" spans="1:10" ht="30.75" customHeight="1">
      <c r="A124" s="9"/>
      <c r="B124" s="498" t="s">
        <v>107</v>
      </c>
      <c r="C124" s="498"/>
      <c r="D124" s="498"/>
      <c r="E124" s="498"/>
      <c r="F124" s="498"/>
      <c r="G124" s="1"/>
      <c r="H124" s="1"/>
      <c r="I124" s="1"/>
      <c r="J124" s="1"/>
    </row>
    <row r="125" spans="1:10" ht="14.25" customHeight="1">
      <c r="A125" s="9"/>
      <c r="B125" s="82"/>
      <c r="C125" s="82"/>
      <c r="D125" s="82"/>
      <c r="E125" s="82"/>
      <c r="F125" s="82"/>
      <c r="G125" s="1"/>
      <c r="H125" s="1"/>
      <c r="I125" s="1"/>
      <c r="J125" s="1"/>
    </row>
    <row r="126" spans="1:10" ht="15" customHeight="1">
      <c r="A126" s="9"/>
      <c r="B126" s="31" t="s">
        <v>37</v>
      </c>
      <c r="C126" s="11" t="s">
        <v>329</v>
      </c>
      <c r="D126" s="11"/>
      <c r="E126" s="57"/>
      <c r="F126" s="57"/>
      <c r="H126" s="1"/>
      <c r="I126" s="1"/>
      <c r="J126" s="1"/>
    </row>
    <row r="127" spans="1:10" ht="8.25" customHeight="1">
      <c r="A127" s="9"/>
      <c r="H127" s="1"/>
      <c r="I127" s="1"/>
      <c r="J127" s="1"/>
    </row>
    <row r="128" spans="1:10" ht="15" customHeight="1">
      <c r="A128" s="9"/>
      <c r="B128" s="31" t="s">
        <v>109</v>
      </c>
      <c r="C128" s="11" t="s">
        <v>3</v>
      </c>
      <c r="D128" s="11"/>
      <c r="E128" s="57"/>
      <c r="F128" s="57"/>
      <c r="H128" s="1"/>
      <c r="I128" s="1"/>
      <c r="J128" s="1"/>
    </row>
    <row r="129" spans="1:10" ht="7.5" customHeight="1">
      <c r="A129" s="9"/>
      <c r="H129" s="1"/>
      <c r="I129" s="1"/>
      <c r="J129" s="1"/>
    </row>
    <row r="130" spans="1:10" ht="15" customHeight="1">
      <c r="A130" s="9"/>
      <c r="B130" s="31" t="s">
        <v>38</v>
      </c>
      <c r="C130" s="91" t="s">
        <v>330</v>
      </c>
      <c r="D130" s="91"/>
      <c r="E130" s="5"/>
      <c r="F130" s="5"/>
      <c r="H130" s="1"/>
      <c r="I130" s="1"/>
      <c r="J130" s="1"/>
    </row>
    <row r="131" spans="1:10" ht="9" customHeight="1">
      <c r="A131" s="1"/>
      <c r="H131" s="1"/>
      <c r="I131" s="1"/>
      <c r="J131" s="1"/>
    </row>
    <row r="132" spans="1:10" ht="20.25" customHeight="1">
      <c r="A132" s="7"/>
      <c r="B132" s="31" t="s">
        <v>110</v>
      </c>
      <c r="C132" s="31"/>
      <c r="D132" s="91" t="s">
        <v>323</v>
      </c>
      <c r="E132" s="91"/>
      <c r="F132" s="5"/>
      <c r="G132" s="5"/>
      <c r="H132" s="8"/>
      <c r="I132" s="8"/>
      <c r="J132" s="8"/>
    </row>
    <row r="133" spans="1:10" ht="10.5" customHeight="1" thickBot="1">
      <c r="A133" s="7"/>
      <c r="B133" s="7"/>
      <c r="C133" s="1"/>
      <c r="D133" s="8"/>
      <c r="E133" s="8"/>
      <c r="F133" s="8"/>
      <c r="G133" s="8"/>
      <c r="H133" s="8"/>
      <c r="I133" s="8"/>
      <c r="J133" s="8"/>
    </row>
    <row r="134" spans="1:10" ht="40.5" customHeight="1">
      <c r="A134" s="9"/>
      <c r="B134" s="1"/>
      <c r="C134" s="479"/>
      <c r="D134" s="480"/>
      <c r="E134" s="481"/>
      <c r="F134" s="1"/>
      <c r="G134" s="1"/>
      <c r="H134" s="1"/>
      <c r="I134" s="1"/>
      <c r="J134" s="1"/>
    </row>
    <row r="135" spans="1:10" ht="19.5" customHeight="1">
      <c r="A135" s="9"/>
      <c r="C135" s="482"/>
      <c r="D135" s="467"/>
      <c r="E135" s="483"/>
      <c r="F135" s="1"/>
      <c r="G135" s="1"/>
      <c r="H135" s="1"/>
      <c r="I135" s="1"/>
      <c r="J135" s="1"/>
    </row>
    <row r="136" spans="1:10" ht="30" customHeight="1" thickBot="1">
      <c r="A136" s="9"/>
      <c r="B136" s="31" t="s">
        <v>34</v>
      </c>
      <c r="C136" s="484"/>
      <c r="D136" s="485"/>
      <c r="E136" s="486"/>
      <c r="F136" s="1"/>
      <c r="G136" s="1"/>
      <c r="H136" s="1"/>
      <c r="I136" s="1"/>
      <c r="J136" s="1"/>
    </row>
    <row r="137" spans="1:10" ht="12.75">
      <c r="A137" s="9"/>
      <c r="C137" s="1"/>
      <c r="D137" s="1"/>
      <c r="E137" s="1"/>
      <c r="F137" s="1"/>
      <c r="G137" s="1"/>
      <c r="H137" s="1"/>
      <c r="I137" s="1"/>
      <c r="J137" s="1"/>
    </row>
    <row r="138" spans="1:10" ht="20.25" customHeight="1">
      <c r="A138" s="9"/>
      <c r="B138" s="31" t="s">
        <v>10</v>
      </c>
      <c r="C138" s="32" t="s">
        <v>1</v>
      </c>
      <c r="D138" s="1"/>
      <c r="E138" s="1"/>
      <c r="F138" s="1"/>
      <c r="G138" s="1"/>
      <c r="H138" s="1"/>
      <c r="I138" s="1"/>
      <c r="J138" s="1"/>
    </row>
    <row r="139" spans="1:10" ht="12.75">
      <c r="A139" s="9"/>
      <c r="B139" s="1"/>
      <c r="C139" s="1"/>
      <c r="D139" s="1"/>
      <c r="E139" s="1"/>
      <c r="F139" s="1"/>
      <c r="G139" s="1"/>
      <c r="H139" s="1"/>
      <c r="I139" s="1"/>
      <c r="J139" s="1"/>
    </row>
    <row r="140" spans="1:10" ht="12.75">
      <c r="A140" s="9"/>
      <c r="B140" s="1"/>
      <c r="C140" s="1"/>
      <c r="D140" s="1"/>
      <c r="E140" s="1"/>
      <c r="F140" s="1"/>
      <c r="G140" s="1"/>
      <c r="H140" s="1"/>
      <c r="I140" s="1"/>
      <c r="J140" s="1"/>
    </row>
    <row r="141" spans="1:10" ht="12.75">
      <c r="A141" s="9"/>
      <c r="B141" s="1"/>
      <c r="C141" s="1"/>
      <c r="D141" s="1"/>
      <c r="E141" s="1"/>
      <c r="F141" s="1"/>
      <c r="G141" s="1"/>
      <c r="H141" s="1"/>
      <c r="I141" s="1"/>
      <c r="J141" s="1"/>
    </row>
    <row r="142" spans="1:10" ht="19.5" customHeight="1">
      <c r="A142" s="9"/>
      <c r="B142" s="50"/>
      <c r="C142" s="14"/>
      <c r="D142" s="1"/>
      <c r="E142" s="1"/>
      <c r="F142" s="1"/>
      <c r="G142" s="1"/>
      <c r="H142" s="1"/>
      <c r="I142" s="1"/>
      <c r="J142" s="1"/>
    </row>
    <row r="143" spans="1:10" ht="12.75">
      <c r="A143" s="9"/>
      <c r="B143" s="51"/>
      <c r="C143" s="51"/>
      <c r="D143" s="51"/>
      <c r="E143" s="51"/>
      <c r="F143" s="51"/>
      <c r="G143" s="1"/>
      <c r="H143" s="1"/>
      <c r="I143" s="1"/>
      <c r="J143" s="1"/>
    </row>
    <row r="144" spans="1:10" ht="15">
      <c r="A144" s="17"/>
      <c r="B144" s="51"/>
      <c r="C144" s="51"/>
      <c r="D144" s="51"/>
      <c r="E144" s="51"/>
      <c r="F144" s="51"/>
      <c r="G144" s="36"/>
      <c r="H144" s="4"/>
      <c r="I144" s="4"/>
      <c r="J144" s="4"/>
    </row>
    <row r="145" spans="1:10" ht="12.75">
      <c r="A145" s="1"/>
      <c r="B145" s="51"/>
      <c r="C145" s="51"/>
      <c r="D145" s="51"/>
      <c r="E145" s="51"/>
      <c r="F145" s="51"/>
      <c r="G145" s="1"/>
      <c r="H145" s="1"/>
      <c r="I145" s="1"/>
      <c r="J145" s="1"/>
    </row>
    <row r="146" spans="1:10" ht="12.75">
      <c r="A146" s="1"/>
      <c r="B146" s="51"/>
      <c r="C146" s="51"/>
      <c r="D146" s="51"/>
      <c r="E146" s="51"/>
      <c r="F146" s="51"/>
      <c r="G146" s="1"/>
      <c r="H146" s="1"/>
      <c r="I146" s="1"/>
      <c r="J146" s="1"/>
    </row>
    <row r="147" spans="1:10" ht="12.75">
      <c r="A147" s="3"/>
      <c r="B147" s="51"/>
      <c r="C147" s="51"/>
      <c r="D147" s="51"/>
      <c r="E147" s="51"/>
      <c r="F147" s="51"/>
      <c r="G147" s="1"/>
      <c r="H147" s="1"/>
      <c r="I147" s="1"/>
      <c r="J147" s="1"/>
    </row>
    <row r="148" spans="1:10" ht="16.5" customHeight="1">
      <c r="A148" s="1"/>
      <c r="B148" s="51"/>
      <c r="C148" s="51"/>
      <c r="D148" s="51"/>
      <c r="E148" s="51"/>
      <c r="F148" s="51"/>
      <c r="G148" s="1"/>
      <c r="H148" s="1"/>
      <c r="I148" s="1"/>
      <c r="J148" s="1"/>
    </row>
    <row r="149" spans="1:10" ht="12.75">
      <c r="A149" s="7"/>
      <c r="B149" s="51"/>
      <c r="C149" s="51"/>
      <c r="D149" s="51"/>
      <c r="E149" s="51"/>
      <c r="F149" s="51"/>
      <c r="G149" s="8"/>
      <c r="H149" s="8"/>
      <c r="I149" s="8"/>
      <c r="J149" s="8"/>
    </row>
    <row r="150" spans="1:10" ht="12.75">
      <c r="A150" s="9"/>
      <c r="B150" s="51"/>
      <c r="C150" s="51"/>
      <c r="D150" s="51"/>
      <c r="E150" s="51"/>
      <c r="F150" s="51"/>
      <c r="G150" s="1"/>
      <c r="H150" s="1"/>
      <c r="I150" s="1"/>
      <c r="J150" s="1"/>
    </row>
    <row r="151" spans="1:10" ht="12.75">
      <c r="A151" s="9"/>
      <c r="B151" s="51"/>
      <c r="C151" s="51"/>
      <c r="D151" s="51"/>
      <c r="E151" s="51"/>
      <c r="F151" s="51"/>
      <c r="G151" s="1"/>
      <c r="H151" s="1"/>
      <c r="I151" s="1"/>
      <c r="J151" s="1"/>
    </row>
    <row r="152" spans="1:10" ht="12.75">
      <c r="A152" s="9"/>
      <c r="B152" s="51"/>
      <c r="C152" s="51"/>
      <c r="D152" s="51"/>
      <c r="E152" s="51"/>
      <c r="F152" s="51"/>
      <c r="G152" s="1"/>
      <c r="H152" s="1"/>
      <c r="I152" s="1"/>
      <c r="J152" s="1"/>
    </row>
    <row r="153" spans="1:10" ht="12.75">
      <c r="A153" s="9"/>
      <c r="B153" s="51"/>
      <c r="C153" s="51"/>
      <c r="D153" s="51"/>
      <c r="E153" s="51"/>
      <c r="F153" s="51"/>
      <c r="G153" s="1"/>
      <c r="H153" s="1"/>
      <c r="I153" s="1"/>
      <c r="J153" s="1"/>
    </row>
    <row r="154" spans="1:10" ht="12.75">
      <c r="A154" s="9"/>
      <c r="B154" s="51"/>
      <c r="C154" s="51"/>
      <c r="D154" s="51"/>
      <c r="E154" s="51"/>
      <c r="F154" s="51"/>
      <c r="G154" s="1"/>
      <c r="H154" s="1"/>
      <c r="I154" s="1"/>
      <c r="J154" s="1"/>
    </row>
    <row r="155" spans="1:10" ht="12.75">
      <c r="A155" s="9"/>
      <c r="B155" s="51"/>
      <c r="C155" s="51"/>
      <c r="D155" s="51"/>
      <c r="E155" s="51"/>
      <c r="F155" s="51"/>
      <c r="G155" s="1"/>
      <c r="H155" s="1"/>
      <c r="I155" s="1"/>
      <c r="J155" s="1"/>
    </row>
    <row r="156" spans="1:10" ht="12.75">
      <c r="A156" s="9"/>
      <c r="B156" s="51"/>
      <c r="C156" s="51"/>
      <c r="D156" s="51"/>
      <c r="E156" s="51"/>
      <c r="F156" s="51"/>
      <c r="G156" s="1"/>
      <c r="H156" s="1"/>
      <c r="I156" s="1"/>
      <c r="J156" s="1"/>
    </row>
    <row r="157" spans="1:10" ht="12.75">
      <c r="A157" s="9"/>
      <c r="B157" s="51"/>
      <c r="C157" s="51"/>
      <c r="D157" s="51"/>
      <c r="E157" s="51"/>
      <c r="F157" s="51"/>
      <c r="G157" s="1"/>
      <c r="H157" s="1"/>
      <c r="I157" s="1"/>
      <c r="J157" s="1"/>
    </row>
    <row r="158" spans="1:10" ht="12.75">
      <c r="A158" s="9"/>
      <c r="B158" s="51"/>
      <c r="C158" s="51"/>
      <c r="D158" s="51"/>
      <c r="E158" s="51"/>
      <c r="F158" s="51"/>
      <c r="G158" s="1"/>
      <c r="H158" s="1"/>
      <c r="I158" s="1"/>
      <c r="J158" s="1"/>
    </row>
    <row r="159" spans="1:10" ht="12.75">
      <c r="A159" s="9"/>
      <c r="B159" s="51"/>
      <c r="C159" s="51"/>
      <c r="D159" s="51"/>
      <c r="E159" s="51"/>
      <c r="F159" s="51"/>
      <c r="G159" s="1"/>
      <c r="H159" s="1"/>
      <c r="I159" s="1"/>
      <c r="J159" s="1"/>
    </row>
    <row r="160" spans="1:10" ht="15">
      <c r="A160" s="17"/>
      <c r="B160" s="51"/>
      <c r="C160" s="51"/>
      <c r="D160" s="51"/>
      <c r="E160" s="51"/>
      <c r="F160" s="51"/>
      <c r="G160" s="36"/>
      <c r="H160" s="4"/>
      <c r="I160" s="4"/>
      <c r="J160" s="4"/>
    </row>
    <row r="161" spans="2:6" ht="12.75">
      <c r="B161" s="51"/>
      <c r="C161" s="51"/>
      <c r="D161" s="51"/>
      <c r="E161" s="51"/>
      <c r="F161" s="51"/>
    </row>
    <row r="162" spans="2:6" ht="12.75">
      <c r="B162" s="51"/>
      <c r="C162" s="51"/>
      <c r="D162" s="51"/>
      <c r="E162" s="51"/>
      <c r="F162" s="51"/>
    </row>
    <row r="163" spans="2:6" ht="12.75">
      <c r="B163" s="51"/>
      <c r="C163" s="51"/>
      <c r="D163" s="51"/>
      <c r="E163" s="51"/>
      <c r="F163" s="51"/>
    </row>
    <row r="164" spans="2:6" ht="12.75">
      <c r="B164" s="51"/>
      <c r="C164" s="51"/>
      <c r="D164" s="51"/>
      <c r="E164" s="51"/>
      <c r="F164" s="51"/>
    </row>
    <row r="165" spans="2:6" ht="12.75">
      <c r="B165" s="51"/>
      <c r="C165" s="51"/>
      <c r="D165" s="51"/>
      <c r="E165" s="51"/>
      <c r="F165" s="51"/>
    </row>
    <row r="166" spans="2:6" ht="12.75">
      <c r="B166" s="51"/>
      <c r="C166" s="51"/>
      <c r="D166" s="51"/>
      <c r="E166" s="51"/>
      <c r="F166" s="51"/>
    </row>
    <row r="167" spans="2:6" ht="12.75">
      <c r="B167" s="51"/>
      <c r="C167" s="51"/>
      <c r="D167" s="51"/>
      <c r="E167" s="51"/>
      <c r="F167" s="51"/>
    </row>
    <row r="168" spans="2:6" ht="12.75">
      <c r="B168" s="51"/>
      <c r="C168" s="51"/>
      <c r="D168" s="51"/>
      <c r="E168" s="51"/>
      <c r="F168" s="51"/>
    </row>
    <row r="169" spans="2:6" ht="12.75">
      <c r="B169" s="51"/>
      <c r="C169" s="51"/>
      <c r="D169" s="51"/>
      <c r="E169" s="51"/>
      <c r="F169" s="51"/>
    </row>
  </sheetData>
  <sheetProtection/>
  <mergeCells count="25">
    <mergeCell ref="B39:F39"/>
    <mergeCell ref="C28:D28"/>
    <mergeCell ref="C12:F12"/>
    <mergeCell ref="C14:F14"/>
    <mergeCell ref="C16:F16"/>
    <mergeCell ref="C22:D22"/>
    <mergeCell ref="C10:F10"/>
    <mergeCell ref="C24:D24"/>
    <mergeCell ref="B1:J1"/>
    <mergeCell ref="C26:D26"/>
    <mergeCell ref="A2:F2"/>
    <mergeCell ref="C6:F6"/>
    <mergeCell ref="C8:F8"/>
    <mergeCell ref="C18:D18"/>
    <mergeCell ref="C20:H20"/>
    <mergeCell ref="C134:E136"/>
    <mergeCell ref="B30:F30"/>
    <mergeCell ref="B117:F119"/>
    <mergeCell ref="B106:F106"/>
    <mergeCell ref="B122:F122"/>
    <mergeCell ref="B123:F123"/>
    <mergeCell ref="B124:F124"/>
    <mergeCell ref="B51:F51"/>
    <mergeCell ref="B111:D111"/>
    <mergeCell ref="B115:F115"/>
  </mergeCells>
  <printOptions horizontalCentered="1"/>
  <pageMargins left="0.7874015748031497" right="0.7874015748031497" top="0.7874015748031497" bottom="0.984251968503937" header="0.3937007874015748" footer="0.5118110236220472"/>
  <pageSetup cellComments="asDisplayed" horizontalDpi="600" verticalDpi="600" orientation="portrait" paperSize="9" scale="70" r:id="rId4"/>
  <headerFooter alignWithMargins="0">
    <oddHeader>&amp;CVerze: 4. května 2011</oddHeader>
  </headerFooter>
  <rowBreaks count="4" manualBreakCount="4">
    <brk id="49" max="255" man="1"/>
    <brk id="86" max="255" man="1"/>
    <brk id="115" max="6" man="1"/>
    <brk id="140" max="5" man="1"/>
  </rowBreaks>
  <drawing r:id="rId3"/>
  <legacyDrawing r:id="rId2"/>
</worksheet>
</file>

<file path=xl/worksheets/sheet5.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1">
      <selection activeCell="J14" sqref="J14"/>
    </sheetView>
  </sheetViews>
  <sheetFormatPr defaultColWidth="9.140625" defaultRowHeight="12.75"/>
  <cols>
    <col min="1" max="1" width="2.57421875" style="0" customWidth="1"/>
    <col min="2" max="2" width="29.8515625" style="0" customWidth="1"/>
    <col min="3" max="3" width="16.28125" style="0" customWidth="1"/>
    <col min="4" max="5" width="17.7109375" style="0" customWidth="1"/>
    <col min="6" max="6" width="18.421875" style="0" customWidth="1"/>
    <col min="7" max="7" width="3.421875" style="0" hidden="1" customWidth="1"/>
    <col min="8" max="9" width="9.140625" style="0" hidden="1" customWidth="1"/>
    <col min="10" max="10" width="16.140625" style="0" customWidth="1"/>
  </cols>
  <sheetData>
    <row r="1" spans="2:10" s="5" customFormat="1" ht="132.75" customHeight="1">
      <c r="B1" s="299"/>
      <c r="C1" s="300"/>
      <c r="D1" s="300"/>
      <c r="E1" s="300"/>
      <c r="F1" s="300"/>
      <c r="G1" s="300"/>
      <c r="H1" s="300"/>
      <c r="I1" s="300"/>
      <c r="J1" s="300"/>
    </row>
    <row r="2" spans="1:7" ht="22.5" customHeight="1">
      <c r="A2" s="509" t="s">
        <v>121</v>
      </c>
      <c r="B2" s="510"/>
      <c r="C2" s="510"/>
      <c r="D2" s="510"/>
      <c r="E2" s="510"/>
      <c r="F2" s="510"/>
      <c r="G2" s="10"/>
    </row>
    <row r="3" ht="23.25" customHeight="1">
      <c r="C3" s="139" t="s">
        <v>145</v>
      </c>
    </row>
    <row r="4" spans="2:6" ht="19.5" customHeight="1">
      <c r="B4" s="19" t="s">
        <v>27</v>
      </c>
      <c r="C4" s="19" t="s">
        <v>8</v>
      </c>
      <c r="D4" s="18"/>
      <c r="E4" s="18"/>
      <c r="F4" s="18"/>
    </row>
    <row r="5" spans="2:3" ht="15" customHeight="1" thickBot="1">
      <c r="B5" s="37"/>
      <c r="C5" s="2"/>
    </row>
    <row r="6" spans="2:6" ht="19.5" customHeight="1" thickBot="1">
      <c r="B6" s="31" t="s">
        <v>11</v>
      </c>
      <c r="C6" s="504" t="str">
        <f>'4. Žádost o platbu'!C6</f>
        <v>ANGAŽOVANCI</v>
      </c>
      <c r="D6" s="505"/>
      <c r="E6" s="505"/>
      <c r="F6" s="506"/>
    </row>
    <row r="7" spans="2:6" ht="6" customHeight="1" thickBot="1">
      <c r="B7" s="38"/>
      <c r="C7" s="161"/>
      <c r="D7" s="161"/>
      <c r="E7" s="161"/>
      <c r="F7" s="161"/>
    </row>
    <row r="8" spans="2:6" ht="19.5" customHeight="1" thickBot="1">
      <c r="B8" s="31" t="s">
        <v>12</v>
      </c>
      <c r="C8" s="504" t="str">
        <f>'4. Žádost o platbu'!C8</f>
        <v>M00253</v>
      </c>
      <c r="D8" s="505"/>
      <c r="E8" s="505"/>
      <c r="F8" s="506"/>
    </row>
    <row r="9" spans="2:6" ht="15" customHeight="1" thickBot="1">
      <c r="B9" s="38"/>
      <c r="C9" s="162"/>
      <c r="D9" s="162"/>
      <c r="E9" s="162"/>
      <c r="F9" s="162"/>
    </row>
    <row r="10" spans="2:6" ht="19.5" customHeight="1" thickBot="1">
      <c r="B10" s="94" t="s">
        <v>55</v>
      </c>
      <c r="C10" s="504" t="str">
        <f>'4. Žádost o platbu'!C10</f>
        <v>Kraj Vysočina</v>
      </c>
      <c r="D10" s="505"/>
      <c r="E10" s="505"/>
      <c r="F10" s="506"/>
    </row>
    <row r="11" spans="2:6" ht="6" customHeight="1" thickBot="1">
      <c r="B11" s="38"/>
      <c r="C11" s="161"/>
      <c r="D11" s="161"/>
      <c r="E11" s="163"/>
      <c r="F11" s="161"/>
    </row>
    <row r="12" spans="2:6" ht="19.5" customHeight="1" thickBot="1">
      <c r="B12" s="31" t="s">
        <v>13</v>
      </c>
      <c r="C12" s="504" t="str">
        <f>'4. Žádost o platbu'!C12</f>
        <v>Žižkova 57, 587 33 Jihlava</v>
      </c>
      <c r="D12" s="505"/>
      <c r="E12" s="505"/>
      <c r="F12" s="506"/>
    </row>
    <row r="13" spans="2:6" ht="6" customHeight="1" thickBot="1">
      <c r="B13" s="38"/>
      <c r="C13" s="161"/>
      <c r="D13" s="161"/>
      <c r="E13" s="163"/>
      <c r="F13" s="161"/>
    </row>
    <row r="14" spans="2:6" ht="19.5" customHeight="1" thickBot="1">
      <c r="B14" s="31" t="s">
        <v>53</v>
      </c>
      <c r="C14" s="504" t="str">
        <f>'4. Žádost o platbu'!C14</f>
        <v>Ing. Petr Holý</v>
      </c>
      <c r="D14" s="505"/>
      <c r="E14" s="505"/>
      <c r="F14" s="506"/>
    </row>
    <row r="15" spans="2:6" ht="6" customHeight="1" thickBot="1">
      <c r="B15" s="38"/>
      <c r="C15" s="161"/>
      <c r="D15" s="161"/>
      <c r="E15" s="163"/>
      <c r="F15" s="161"/>
    </row>
    <row r="16" spans="2:6" ht="19.5" customHeight="1" thickBot="1">
      <c r="B16" s="31" t="s">
        <v>61</v>
      </c>
      <c r="C16" s="504" t="str">
        <f>'4. Žádost o platbu'!C16</f>
        <v>564602538, holy.p@kr-vysocina.cz</v>
      </c>
      <c r="D16" s="505"/>
      <c r="E16" s="505" t="s">
        <v>7</v>
      </c>
      <c r="F16" s="506"/>
    </row>
    <row r="17" spans="2:6" ht="15" customHeight="1">
      <c r="B17" s="38"/>
      <c r="C17" s="43"/>
      <c r="D17" s="43"/>
      <c r="E17" s="43"/>
      <c r="F17" s="43"/>
    </row>
    <row r="18" spans="2:6" ht="33" customHeight="1">
      <c r="B18" s="515" t="s">
        <v>111</v>
      </c>
      <c r="C18" s="240"/>
      <c r="D18" s="240"/>
      <c r="E18" s="240"/>
      <c r="F18" s="240"/>
    </row>
    <row r="19" spans="2:6" ht="6" customHeight="1">
      <c r="B19" s="95"/>
      <c r="C19" s="92"/>
      <c r="D19" s="92"/>
      <c r="E19" s="92"/>
      <c r="F19" s="92"/>
    </row>
    <row r="20" spans="2:6" ht="15" customHeight="1">
      <c r="B20" s="96" t="s">
        <v>112</v>
      </c>
      <c r="C20" s="97"/>
      <c r="D20" s="97"/>
      <c r="E20" s="97"/>
      <c r="F20" s="97"/>
    </row>
    <row r="21" spans="2:6" ht="15" customHeight="1" thickBot="1">
      <c r="B21" s="98"/>
      <c r="C21" s="99"/>
      <c r="D21" s="99"/>
      <c r="E21" s="99"/>
      <c r="F21" s="99"/>
    </row>
    <row r="22" spans="2:6" ht="22.5" customHeight="1">
      <c r="B22" s="516" t="s">
        <v>122</v>
      </c>
      <c r="C22" s="518" t="s">
        <v>123</v>
      </c>
      <c r="D22" s="519"/>
      <c r="E22" s="520" t="s">
        <v>126</v>
      </c>
      <c r="F22" s="521"/>
    </row>
    <row r="23" spans="2:6" ht="22.5" customHeight="1" thickBot="1">
      <c r="B23" s="517"/>
      <c r="C23" s="119" t="s">
        <v>124</v>
      </c>
      <c r="D23" s="118" t="s">
        <v>125</v>
      </c>
      <c r="E23" s="522"/>
      <c r="F23" s="523"/>
    </row>
    <row r="24" spans="2:6" ht="22.5" customHeight="1" thickBot="1">
      <c r="B24" s="100"/>
      <c r="C24" s="121"/>
      <c r="D24" s="117"/>
      <c r="E24" s="122" t="s">
        <v>0</v>
      </c>
      <c r="F24" s="120"/>
    </row>
    <row r="25" spans="2:6" ht="15" customHeight="1">
      <c r="B25" s="41"/>
      <c r="C25" s="40"/>
      <c r="D25" s="40"/>
      <c r="E25" s="41"/>
      <c r="F25" s="40"/>
    </row>
    <row r="26" spans="2:6" ht="15" customHeight="1">
      <c r="B26" s="513" t="s">
        <v>113</v>
      </c>
      <c r="C26" s="514"/>
      <c r="D26" s="514"/>
      <c r="E26" s="514"/>
      <c r="F26" s="514"/>
    </row>
    <row r="27" spans="2:6" ht="15" customHeight="1" thickBot="1">
      <c r="B27" s="41"/>
      <c r="C27" s="40"/>
      <c r="D27" s="40"/>
      <c r="E27" s="41"/>
      <c r="F27" s="40"/>
    </row>
    <row r="28" spans="2:6" ht="45" customHeight="1" thickBot="1">
      <c r="B28" s="20" t="s">
        <v>114</v>
      </c>
      <c r="C28" s="21" t="s">
        <v>115</v>
      </c>
      <c r="D28" s="101" t="s">
        <v>116</v>
      </c>
      <c r="E28" s="102" t="s">
        <v>117</v>
      </c>
      <c r="F28" s="101" t="s">
        <v>118</v>
      </c>
    </row>
    <row r="29" spans="2:6" ht="14.25" customHeight="1">
      <c r="B29" s="103"/>
      <c r="C29" s="104"/>
      <c r="D29" s="104"/>
      <c r="E29" s="105"/>
      <c r="F29" s="106"/>
    </row>
    <row r="30" spans="2:6" ht="15" customHeight="1">
      <c r="B30" s="23" t="s">
        <v>105</v>
      </c>
      <c r="C30" s="26"/>
      <c r="D30" s="27"/>
      <c r="E30" s="26"/>
      <c r="F30" s="107" t="s">
        <v>0</v>
      </c>
    </row>
    <row r="31" spans="2:6" ht="16.5" customHeight="1">
      <c r="B31" s="108" t="s">
        <v>106</v>
      </c>
      <c r="C31" s="28"/>
      <c r="D31" s="29"/>
      <c r="E31" s="28"/>
      <c r="F31" s="30" t="s">
        <v>0</v>
      </c>
    </row>
    <row r="32" spans="2:6" ht="15" customHeight="1">
      <c r="B32" s="24" t="s">
        <v>119</v>
      </c>
      <c r="C32" s="28"/>
      <c r="D32" s="29"/>
      <c r="E32" s="28"/>
      <c r="F32" s="30" t="s">
        <v>0</v>
      </c>
    </row>
    <row r="33" spans="2:6" ht="15" customHeight="1" thickBot="1">
      <c r="B33" s="109" t="s">
        <v>120</v>
      </c>
      <c r="C33" s="110"/>
      <c r="D33" s="111"/>
      <c r="E33" s="110"/>
      <c r="F33" s="112" t="s">
        <v>0</v>
      </c>
    </row>
    <row r="34" spans="2:6" ht="15" customHeight="1" thickBot="1">
      <c r="B34" s="113" t="s">
        <v>20</v>
      </c>
      <c r="C34" s="114"/>
      <c r="D34" s="114"/>
      <c r="E34" s="115"/>
      <c r="F34" s="116" t="s">
        <v>0</v>
      </c>
    </row>
    <row r="35" spans="2:6" ht="15" customHeight="1">
      <c r="B35" s="44"/>
      <c r="C35" s="43"/>
      <c r="D35" s="43"/>
      <c r="E35" s="43"/>
      <c r="F35" s="14"/>
    </row>
    <row r="36" spans="1:7" ht="6.75" customHeight="1">
      <c r="A36" s="9"/>
      <c r="B36" s="93"/>
      <c r="C36" s="93"/>
      <c r="D36" s="93"/>
      <c r="E36" s="93"/>
      <c r="F36" s="93"/>
      <c r="G36" s="1"/>
    </row>
    <row r="37" spans="1:6" ht="15" customHeight="1">
      <c r="A37" s="9"/>
      <c r="B37" s="31" t="s">
        <v>37</v>
      </c>
      <c r="C37" s="11" t="s">
        <v>3</v>
      </c>
      <c r="D37" s="11"/>
      <c r="E37" s="57"/>
      <c r="F37" s="57"/>
    </row>
    <row r="38" spans="1:6" ht="7.5" customHeight="1">
      <c r="A38" s="9"/>
      <c r="B38" s="38"/>
      <c r="C38" s="57"/>
      <c r="D38" s="57"/>
      <c r="E38" s="57"/>
      <c r="F38" s="57"/>
    </row>
    <row r="39" spans="1:6" ht="15" customHeight="1">
      <c r="A39" s="9"/>
      <c r="B39" s="31" t="s">
        <v>109</v>
      </c>
      <c r="C39" s="11" t="s">
        <v>3</v>
      </c>
      <c r="D39" s="11"/>
      <c r="E39" s="57"/>
      <c r="F39" s="57"/>
    </row>
    <row r="40" ht="7.5" customHeight="1">
      <c r="A40" s="9"/>
    </row>
    <row r="41" spans="1:6" ht="15" customHeight="1">
      <c r="A41" s="9"/>
      <c r="B41" s="31" t="s">
        <v>38</v>
      </c>
      <c r="C41" s="91" t="s">
        <v>6</v>
      </c>
      <c r="D41" s="91"/>
      <c r="E41" s="34"/>
      <c r="F41" s="34"/>
    </row>
    <row r="42" spans="1:6" ht="13.5" customHeight="1">
      <c r="A42" s="1"/>
      <c r="B42" s="38"/>
      <c r="C42" s="34"/>
      <c r="D42" s="5"/>
      <c r="E42" s="5"/>
      <c r="F42" s="5"/>
    </row>
    <row r="43" spans="1:8" ht="20.25" customHeight="1">
      <c r="A43" s="7"/>
      <c r="B43" s="31" t="s">
        <v>110</v>
      </c>
      <c r="C43" s="91" t="s">
        <v>6</v>
      </c>
      <c r="D43" s="91"/>
      <c r="E43" s="512"/>
      <c r="F43" s="512"/>
      <c r="G43" s="512"/>
      <c r="H43" s="512"/>
    </row>
    <row r="44" ht="9" customHeight="1" thickBot="1">
      <c r="A44" s="7"/>
    </row>
    <row r="45" spans="1:7" ht="40.5" customHeight="1">
      <c r="A45" s="9"/>
      <c r="B45" s="1"/>
      <c r="C45" s="479"/>
      <c r="D45" s="480"/>
      <c r="E45" s="481"/>
      <c r="F45" s="1"/>
      <c r="G45" s="1"/>
    </row>
    <row r="46" spans="1:7" ht="19.5" customHeight="1">
      <c r="A46" s="9"/>
      <c r="C46" s="482"/>
      <c r="D46" s="467"/>
      <c r="E46" s="483"/>
      <c r="F46" s="1"/>
      <c r="G46" s="1"/>
    </row>
    <row r="47" spans="1:7" ht="30" customHeight="1" thickBot="1">
      <c r="A47" s="9"/>
      <c r="B47" s="31" t="s">
        <v>34</v>
      </c>
      <c r="C47" s="484"/>
      <c r="D47" s="485"/>
      <c r="E47" s="486"/>
      <c r="F47" s="1"/>
      <c r="G47" s="1"/>
    </row>
    <row r="48" spans="1:7" ht="12.75">
      <c r="A48" s="9"/>
      <c r="C48" s="1"/>
      <c r="D48" s="1"/>
      <c r="E48" s="1"/>
      <c r="F48" s="1"/>
      <c r="G48" s="1"/>
    </row>
    <row r="49" spans="1:7" ht="20.25" customHeight="1">
      <c r="A49" s="9"/>
      <c r="B49" s="31" t="s">
        <v>10</v>
      </c>
      <c r="C49" s="32" t="s">
        <v>1</v>
      </c>
      <c r="D49" s="1"/>
      <c r="E49" s="1"/>
      <c r="F49" s="1"/>
      <c r="G49" s="1"/>
    </row>
    <row r="50" spans="1:7" ht="12.75">
      <c r="A50" s="9"/>
      <c r="B50" s="1"/>
      <c r="C50" s="1"/>
      <c r="D50" s="1"/>
      <c r="E50" s="1"/>
      <c r="F50" s="1"/>
      <c r="G50" s="1"/>
    </row>
    <row r="51" spans="1:7" ht="15">
      <c r="A51" s="17"/>
      <c r="B51" s="51"/>
      <c r="C51" s="51"/>
      <c r="D51" s="51"/>
      <c r="E51" s="51"/>
      <c r="F51" s="51"/>
      <c r="G51" s="36"/>
    </row>
    <row r="52" spans="2:6" ht="12.75">
      <c r="B52" s="51"/>
      <c r="C52" s="51"/>
      <c r="D52" s="51"/>
      <c r="E52" s="51"/>
      <c r="F52" s="51"/>
    </row>
    <row r="53" spans="2:6" ht="12.75">
      <c r="B53" s="51"/>
      <c r="C53" s="51"/>
      <c r="D53" s="51"/>
      <c r="E53" s="51"/>
      <c r="F53" s="51"/>
    </row>
    <row r="54" spans="2:6" ht="12.75">
      <c r="B54" s="51"/>
      <c r="C54" s="51"/>
      <c r="D54" s="51"/>
      <c r="E54" s="51"/>
      <c r="F54" s="51"/>
    </row>
    <row r="55" spans="2:6" ht="12.75">
      <c r="B55" s="51"/>
      <c r="C55" s="51"/>
      <c r="D55" s="51"/>
      <c r="E55" s="51"/>
      <c r="F55" s="51"/>
    </row>
    <row r="56" spans="2:6" ht="12.75">
      <c r="B56" s="51"/>
      <c r="C56" s="51"/>
      <c r="D56" s="51"/>
      <c r="E56" s="51"/>
      <c r="F56" s="51"/>
    </row>
    <row r="57" spans="2:6" ht="12.75">
      <c r="B57" s="51"/>
      <c r="C57" s="51"/>
      <c r="D57" s="51"/>
      <c r="E57" s="51"/>
      <c r="F57" s="51"/>
    </row>
    <row r="58" spans="2:6" ht="12.75">
      <c r="B58" s="51"/>
      <c r="C58" s="51"/>
      <c r="D58" s="51"/>
      <c r="E58" s="51"/>
      <c r="F58" s="51"/>
    </row>
    <row r="59" spans="2:6" ht="12.75">
      <c r="B59" s="51"/>
      <c r="C59" s="51"/>
      <c r="D59" s="51"/>
      <c r="E59" s="51"/>
      <c r="F59" s="51"/>
    </row>
    <row r="60" spans="2:6" ht="12.75">
      <c r="B60" s="51"/>
      <c r="C60" s="51"/>
      <c r="D60" s="51"/>
      <c r="E60" s="51"/>
      <c r="F60" s="51"/>
    </row>
  </sheetData>
  <sheetProtection/>
  <mergeCells count="15">
    <mergeCell ref="B1:J1"/>
    <mergeCell ref="A2:F2"/>
    <mergeCell ref="C6:F6"/>
    <mergeCell ref="C8:F8"/>
    <mergeCell ref="C16:F16"/>
    <mergeCell ref="C10:F10"/>
    <mergeCell ref="C12:F12"/>
    <mergeCell ref="C14:F14"/>
    <mergeCell ref="E43:H43"/>
    <mergeCell ref="C45:E47"/>
    <mergeCell ref="B26:F26"/>
    <mergeCell ref="B18:F18"/>
    <mergeCell ref="B22:B23"/>
    <mergeCell ref="C22:D22"/>
    <mergeCell ref="E22:F23"/>
  </mergeCells>
  <printOptions/>
  <pageMargins left="0.7874015748031497" right="0.7874015748031497" top="0.984251968503937" bottom="0.984251968503937" header="0.5118110236220472" footer="0.5118110236220472"/>
  <pageSetup cellComments="asDisplayed" horizontalDpi="600" verticalDpi="600" orientation="portrait" paperSize="9" scale="67" r:id="rId4"/>
  <headerFooter alignWithMargins="0">
    <oddHeader>&amp;CVerze: 4. května 2011</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Pospíchalová Petra</cp:lastModifiedBy>
  <cp:lastPrinted>2014-10-21T10:29:24Z</cp:lastPrinted>
  <dcterms:created xsi:type="dcterms:W3CDTF">2007-12-02T16:14:20Z</dcterms:created>
  <dcterms:modified xsi:type="dcterms:W3CDTF">2014-10-23T08:12:33Z</dcterms:modified>
  <cp:category/>
  <cp:version/>
  <cp:contentType/>
  <cp:contentStatus/>
</cp:coreProperties>
</file>