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320" windowHeight="1207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<sst xmlns="http://schemas.openxmlformats.org/spreadsheetml/2006/main" count="65" uniqueCount="37">
  <si>
    <t>0528/07/2013/ZK</t>
  </si>
  <si>
    <t>0010/01/2014/ZK</t>
  </si>
  <si>
    <t>III/02324 Řípov - investiční</t>
  </si>
  <si>
    <t>0207/03/2014/ZK</t>
  </si>
  <si>
    <t>III/41014 x II/410 - Louka - provozní</t>
  </si>
  <si>
    <t>Celkem</t>
  </si>
  <si>
    <t>II/351 Macourov - Česká Bělá - provozní</t>
  </si>
  <si>
    <t>III/34525 Nová Ves - investiční</t>
  </si>
  <si>
    <t>0106/02/2014/ZK</t>
  </si>
  <si>
    <t>II/388, II/387 Vír průtah - provozní</t>
  </si>
  <si>
    <t xml:space="preserve">Rozpočtová položka </t>
  </si>
  <si>
    <t>Účelový znak</t>
  </si>
  <si>
    <t>00013</t>
  </si>
  <si>
    <t xml:space="preserve">Návrh nových akcí </t>
  </si>
  <si>
    <t>Protihluk.opatření 2014</t>
  </si>
  <si>
    <t>00000</t>
  </si>
  <si>
    <t>III/15226 x II/152 - Vranín x III/15115</t>
  </si>
  <si>
    <t>III/4051 Předboř most 4051-2</t>
  </si>
  <si>
    <t>z toho:</t>
  </si>
  <si>
    <t>Protihluk.opatření 2013</t>
  </si>
  <si>
    <t>00999</t>
  </si>
  <si>
    <t>00xxx</t>
  </si>
  <si>
    <t>P.č.</t>
  </si>
  <si>
    <t>1.</t>
  </si>
  <si>
    <t>2.</t>
  </si>
  <si>
    <t>3.</t>
  </si>
  <si>
    <t>4.</t>
  </si>
  <si>
    <t>Schváleno usnesením zastupitelstva kraje</t>
  </si>
  <si>
    <t>počet stran: 1</t>
  </si>
  <si>
    <t xml:space="preserve">Návrh nových akcí a zdrojové krytí dle rozpočtové skladby  </t>
  </si>
  <si>
    <t>x</t>
  </si>
  <si>
    <t xml:space="preserve">Částka              v Kč </t>
  </si>
  <si>
    <t>akce na silnicích 2. a 3. tř. (příloha D1 rozpočtu kraje)</t>
  </si>
  <si>
    <t>Návrh rozpočtového opatření a změna účelového určení prostředků z rozpočtu kraje pro KSÚS Vysočiny na rok 2014</t>
  </si>
  <si>
    <t xml:space="preserve">Původní rozpis jmenovitých akcí a zdrojové krytí dle rozpočtové skladby </t>
  </si>
  <si>
    <t>Jmenovité akce</t>
  </si>
  <si>
    <t>RK-28-2014-48, př.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</si>
</sst>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0"/>
      <color theme="1"/>
      <name val="Calibri"/>
      <family val="2"/>
    </font>
    <font>
      <i/>
      <sz val="11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4" fontId="23" fillId="0" borderId="0" xfId="0" applyNumberFormat="1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23" fillId="0" borderId="13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4" xfId="0" applyFont="1" applyBorder="1" applyAlignment="1">
      <alignment horizontal="center" wrapText="1"/>
    </xf>
    <xf numFmtId="0" fontId="23" fillId="0" borderId="13" xfId="0" applyFont="1" applyBorder="1" applyAlignment="1">
      <alignment vertical="center"/>
    </xf>
    <xf numFmtId="3" fontId="23" fillId="0" borderId="14" xfId="0" applyNumberFormat="1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3" fillId="0" borderId="18" xfId="0" applyFont="1" applyBorder="1" applyAlignment="1">
      <alignment vertical="center"/>
    </xf>
    <xf numFmtId="3" fontId="23" fillId="0" borderId="19" xfId="0" applyNumberFormat="1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9" fillId="0" borderId="18" xfId="0" applyFont="1" applyBorder="1" applyAlignment="1">
      <alignment vertical="center"/>
    </xf>
    <xf numFmtId="3" fontId="39" fillId="0" borderId="19" xfId="0" applyNumberFormat="1" applyFont="1" applyBorder="1" applyAlignment="1">
      <alignment vertical="center"/>
    </xf>
    <xf numFmtId="0" fontId="39" fillId="0" borderId="20" xfId="0" applyFont="1" applyBorder="1" applyAlignment="1">
      <alignment vertical="center"/>
    </xf>
    <xf numFmtId="0" fontId="39" fillId="0" borderId="20" xfId="0" applyFont="1" applyBorder="1" applyAlignment="1">
      <alignment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3" fillId="0" borderId="23" xfId="0" applyFont="1" applyBorder="1" applyAlignment="1">
      <alignment horizontal="center" wrapText="1"/>
    </xf>
    <xf numFmtId="0" fontId="0" fillId="0" borderId="24" xfId="0" applyBorder="1" applyAlignment="1">
      <alignment/>
    </xf>
    <xf numFmtId="0" fontId="23" fillId="0" borderId="25" xfId="0" applyFont="1" applyBorder="1" applyAlignment="1">
      <alignment horizontal="center"/>
    </xf>
    <xf numFmtId="49" fontId="23" fillId="0" borderId="25" xfId="0" applyNumberFormat="1" applyFont="1" applyBorder="1" applyAlignment="1">
      <alignment horizontal="center" vertical="center"/>
    </xf>
    <xf numFmtId="0" fontId="39" fillId="0" borderId="25" xfId="0" applyFont="1" applyBorder="1" applyAlignment="1">
      <alignment horizontal="center"/>
    </xf>
    <xf numFmtId="49" fontId="39" fillId="0" borderId="25" xfId="0" applyNumberFormat="1" applyFont="1" applyBorder="1" applyAlignment="1">
      <alignment horizontal="center" vertical="center"/>
    </xf>
    <xf numFmtId="0" fontId="39" fillId="0" borderId="25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/>
    </xf>
    <xf numFmtId="49" fontId="23" fillId="0" borderId="26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49" fontId="0" fillId="0" borderId="25" xfId="0" applyNumberFormat="1" applyFont="1" applyBorder="1" applyAlignment="1">
      <alignment horizontal="center" vertical="center"/>
    </xf>
    <xf numFmtId="3" fontId="0" fillId="0" borderId="25" xfId="0" applyNumberFormat="1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3" fontId="39" fillId="0" borderId="25" xfId="0" applyNumberFormat="1" applyFont="1" applyBorder="1" applyAlignment="1">
      <alignment vertical="center"/>
    </xf>
    <xf numFmtId="0" fontId="0" fillId="0" borderId="26" xfId="0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3" fontId="0" fillId="0" borderId="26" xfId="0" applyNumberFormat="1" applyBorder="1" applyAlignment="1">
      <alignment vertical="center"/>
    </xf>
    <xf numFmtId="0" fontId="0" fillId="0" borderId="27" xfId="0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3" fillId="0" borderId="28" xfId="0" applyFont="1" applyBorder="1" applyAlignment="1">
      <alignment/>
    </xf>
    <xf numFmtId="0" fontId="23" fillId="0" borderId="12" xfId="0" applyFont="1" applyBorder="1" applyAlignment="1">
      <alignment vertical="center"/>
    </xf>
    <xf numFmtId="0" fontId="23" fillId="0" borderId="13" xfId="0" applyFont="1" applyBorder="1" applyAlignment="1">
      <alignment horizontal="center" vertical="center"/>
    </xf>
    <xf numFmtId="3" fontId="23" fillId="0" borderId="27" xfId="0" applyNumberFormat="1" applyFont="1" applyBorder="1" applyAlignment="1">
      <alignment vertical="center"/>
    </xf>
    <xf numFmtId="3" fontId="23" fillId="0" borderId="29" xfId="0" applyNumberFormat="1" applyFont="1" applyBorder="1" applyAlignment="1">
      <alignment vertical="center"/>
    </xf>
    <xf numFmtId="0" fontId="40" fillId="0" borderId="14" xfId="0" applyFont="1" applyBorder="1" applyAlignment="1">
      <alignment horizontal="center" wrapText="1"/>
    </xf>
    <xf numFmtId="0" fontId="40" fillId="0" borderId="23" xfId="0" applyFont="1" applyBorder="1" applyAlignment="1">
      <alignment horizontal="center" wrapText="1"/>
    </xf>
    <xf numFmtId="0" fontId="41" fillId="0" borderId="0" xfId="0" applyFont="1" applyAlignment="1">
      <alignment horizontal="center"/>
    </xf>
    <xf numFmtId="0" fontId="23" fillId="0" borderId="30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J1" sqref="J1"/>
    </sheetView>
  </sheetViews>
  <sheetFormatPr defaultColWidth="9.140625" defaultRowHeight="15"/>
  <cols>
    <col min="1" max="1" width="4.421875" style="0" customWidth="1"/>
    <col min="2" max="2" width="35.00390625" style="0" customWidth="1"/>
    <col min="3" max="3" width="11.28125" style="0" customWidth="1"/>
    <col min="4" max="4" width="9.28125" style="0" customWidth="1"/>
    <col min="5" max="5" width="12.28125" style="0" customWidth="1"/>
    <col min="6" max="6" width="31.8515625" style="0" customWidth="1"/>
    <col min="7" max="7" width="11.28125" style="0" customWidth="1"/>
    <col min="8" max="8" width="9.28125" style="0" customWidth="1"/>
    <col min="9" max="9" width="12.28125" style="0" customWidth="1"/>
    <col min="10" max="10" width="17.28125" style="0" customWidth="1"/>
  </cols>
  <sheetData>
    <row r="1" ht="15">
      <c r="J1" t="s">
        <v>36</v>
      </c>
    </row>
    <row r="2" ht="15">
      <c r="J2" t="s">
        <v>28</v>
      </c>
    </row>
    <row r="3" spans="1:10" ht="21" customHeight="1">
      <c r="A3" s="60" t="s">
        <v>33</v>
      </c>
      <c r="B3" s="60"/>
      <c r="C3" s="60"/>
      <c r="D3" s="60"/>
      <c r="E3" s="60"/>
      <c r="F3" s="60"/>
      <c r="G3" s="60"/>
      <c r="H3" s="60"/>
      <c r="I3" s="60"/>
      <c r="J3" s="60"/>
    </row>
    <row r="4" spans="1:10" ht="21" customHeight="1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16.5" customHeight="1" thickBot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ht="18.75" customHeight="1">
      <c r="A6" s="61" t="s">
        <v>22</v>
      </c>
      <c r="B6" s="53" t="s">
        <v>29</v>
      </c>
      <c r="C6" s="30"/>
      <c r="D6" s="30"/>
      <c r="E6" s="31"/>
      <c r="F6" s="53" t="s">
        <v>34</v>
      </c>
      <c r="G6" s="30"/>
      <c r="H6" s="30"/>
      <c r="I6" s="30"/>
      <c r="J6" s="31"/>
    </row>
    <row r="7" spans="1:10" s="1" customFormat="1" ht="39.75" thickBot="1">
      <c r="A7" s="62"/>
      <c r="B7" s="12" t="s">
        <v>13</v>
      </c>
      <c r="C7" s="59" t="s">
        <v>10</v>
      </c>
      <c r="D7" s="32" t="s">
        <v>11</v>
      </c>
      <c r="E7" s="14" t="s">
        <v>31</v>
      </c>
      <c r="F7" s="13" t="s">
        <v>35</v>
      </c>
      <c r="G7" s="59" t="s">
        <v>10</v>
      </c>
      <c r="H7" s="32" t="s">
        <v>11</v>
      </c>
      <c r="I7" s="32" t="s">
        <v>31</v>
      </c>
      <c r="J7" s="58" t="s">
        <v>27</v>
      </c>
    </row>
    <row r="8" spans="1:10" ht="6" customHeight="1">
      <c r="A8" s="18"/>
      <c r="B8" s="7"/>
      <c r="C8" s="33"/>
      <c r="D8" s="33"/>
      <c r="E8" s="8"/>
      <c r="F8" s="6"/>
      <c r="G8" s="33"/>
      <c r="H8" s="33"/>
      <c r="I8" s="33"/>
      <c r="J8" s="8"/>
    </row>
    <row r="9" spans="1:10" s="2" customFormat="1" ht="18" customHeight="1">
      <c r="A9" s="20" t="s">
        <v>23</v>
      </c>
      <c r="B9" s="21" t="s">
        <v>9</v>
      </c>
      <c r="C9" s="34">
        <v>5331</v>
      </c>
      <c r="D9" s="35" t="s">
        <v>12</v>
      </c>
      <c r="E9" s="22">
        <v>1600000</v>
      </c>
      <c r="F9" s="23" t="s">
        <v>14</v>
      </c>
      <c r="G9" s="41">
        <v>5331</v>
      </c>
      <c r="H9" s="42" t="s">
        <v>15</v>
      </c>
      <c r="I9" s="43">
        <v>1600000</v>
      </c>
      <c r="J9" s="24" t="s">
        <v>0</v>
      </c>
    </row>
    <row r="10" spans="1:10" s="2" customFormat="1" ht="18" customHeight="1">
      <c r="A10" s="20" t="s">
        <v>24</v>
      </c>
      <c r="B10" s="21" t="s">
        <v>4</v>
      </c>
      <c r="C10" s="34">
        <v>5331</v>
      </c>
      <c r="D10" s="35" t="s">
        <v>12</v>
      </c>
      <c r="E10" s="22">
        <v>500000</v>
      </c>
      <c r="F10" s="23" t="s">
        <v>16</v>
      </c>
      <c r="G10" s="41">
        <v>5331</v>
      </c>
      <c r="H10" s="42" t="s">
        <v>12</v>
      </c>
      <c r="I10" s="43">
        <v>500000</v>
      </c>
      <c r="J10" s="24" t="s">
        <v>3</v>
      </c>
    </row>
    <row r="11" spans="1:10" s="2" customFormat="1" ht="18" customHeight="1">
      <c r="A11" s="20" t="s">
        <v>25</v>
      </c>
      <c r="B11" s="21" t="s">
        <v>6</v>
      </c>
      <c r="C11" s="34">
        <v>5331</v>
      </c>
      <c r="D11" s="35" t="s">
        <v>21</v>
      </c>
      <c r="E11" s="22">
        <f>SUM(E12:E16)</f>
        <v>9047580</v>
      </c>
      <c r="F11" s="52" t="s">
        <v>30</v>
      </c>
      <c r="G11" s="44" t="s">
        <v>30</v>
      </c>
      <c r="H11" s="45" t="s">
        <v>30</v>
      </c>
      <c r="I11" s="51" t="s">
        <v>30</v>
      </c>
      <c r="J11" s="25" t="s">
        <v>30</v>
      </c>
    </row>
    <row r="12" spans="1:10" s="2" customFormat="1" ht="18" customHeight="1">
      <c r="A12" s="20"/>
      <c r="B12" s="26" t="s">
        <v>18</v>
      </c>
      <c r="C12" s="36">
        <v>5331</v>
      </c>
      <c r="D12" s="37" t="s">
        <v>12</v>
      </c>
      <c r="E12" s="27">
        <v>500000</v>
      </c>
      <c r="F12" s="28" t="s">
        <v>14</v>
      </c>
      <c r="G12" s="38">
        <v>5331</v>
      </c>
      <c r="H12" s="37" t="s">
        <v>15</v>
      </c>
      <c r="I12" s="46">
        <v>500000</v>
      </c>
      <c r="J12" s="25" t="s">
        <v>0</v>
      </c>
    </row>
    <row r="13" spans="1:10" s="2" customFormat="1" ht="18" customHeight="1">
      <c r="A13" s="20"/>
      <c r="B13" s="26"/>
      <c r="C13" s="36">
        <v>5331</v>
      </c>
      <c r="D13" s="37" t="s">
        <v>20</v>
      </c>
      <c r="E13" s="27">
        <v>3134580</v>
      </c>
      <c r="F13" s="28" t="s">
        <v>19</v>
      </c>
      <c r="G13" s="38">
        <v>5331</v>
      </c>
      <c r="H13" s="37" t="s">
        <v>20</v>
      </c>
      <c r="I13" s="46">
        <v>3134580</v>
      </c>
      <c r="J13" s="25" t="s">
        <v>1</v>
      </c>
    </row>
    <row r="14" spans="1:10" s="2" customFormat="1" ht="18" customHeight="1">
      <c r="A14" s="20"/>
      <c r="B14" s="26"/>
      <c r="C14" s="36">
        <v>5331</v>
      </c>
      <c r="D14" s="37" t="s">
        <v>20</v>
      </c>
      <c r="E14" s="27">
        <v>1113000</v>
      </c>
      <c r="F14" s="28" t="s">
        <v>2</v>
      </c>
      <c r="G14" s="38">
        <v>6351</v>
      </c>
      <c r="H14" s="37" t="s">
        <v>20</v>
      </c>
      <c r="I14" s="46">
        <v>1113000</v>
      </c>
      <c r="J14" s="25" t="s">
        <v>1</v>
      </c>
    </row>
    <row r="15" spans="1:10" s="2" customFormat="1" ht="32.25" customHeight="1">
      <c r="A15" s="20"/>
      <c r="B15" s="26"/>
      <c r="C15" s="38">
        <v>5331</v>
      </c>
      <c r="D15" s="37" t="s">
        <v>20</v>
      </c>
      <c r="E15" s="27">
        <v>4050000</v>
      </c>
      <c r="F15" s="29" t="s">
        <v>32</v>
      </c>
      <c r="G15" s="38">
        <v>5331</v>
      </c>
      <c r="H15" s="37" t="s">
        <v>20</v>
      </c>
      <c r="I15" s="46">
        <v>4050000</v>
      </c>
      <c r="J15" s="25" t="s">
        <v>1</v>
      </c>
    </row>
    <row r="16" spans="1:10" s="2" customFormat="1" ht="18" customHeight="1">
      <c r="A16" s="20"/>
      <c r="B16" s="26"/>
      <c r="C16" s="36">
        <v>5331</v>
      </c>
      <c r="D16" s="37" t="s">
        <v>12</v>
      </c>
      <c r="E16" s="27">
        <v>250000</v>
      </c>
      <c r="F16" s="28" t="s">
        <v>16</v>
      </c>
      <c r="G16" s="38">
        <v>5331</v>
      </c>
      <c r="H16" s="37" t="s">
        <v>12</v>
      </c>
      <c r="I16" s="46">
        <v>250000</v>
      </c>
      <c r="J16" s="25" t="s">
        <v>3</v>
      </c>
    </row>
    <row r="17" spans="1:10" s="2" customFormat="1" ht="18" customHeight="1" thickBot="1">
      <c r="A17" s="19" t="s">
        <v>26</v>
      </c>
      <c r="B17" s="15" t="s">
        <v>7</v>
      </c>
      <c r="C17" s="39">
        <v>6351</v>
      </c>
      <c r="D17" s="40" t="s">
        <v>12</v>
      </c>
      <c r="E17" s="16">
        <v>500000</v>
      </c>
      <c r="F17" s="9" t="s">
        <v>17</v>
      </c>
      <c r="G17" s="47">
        <v>6351</v>
      </c>
      <c r="H17" s="48" t="s">
        <v>12</v>
      </c>
      <c r="I17" s="49">
        <v>500000</v>
      </c>
      <c r="J17" s="17" t="s">
        <v>8</v>
      </c>
    </row>
    <row r="18" spans="1:10" s="2" customFormat="1" ht="18" customHeight="1" thickBot="1">
      <c r="A18" s="54" t="s">
        <v>5</v>
      </c>
      <c r="B18" s="15"/>
      <c r="C18" s="15"/>
      <c r="D18" s="55"/>
      <c r="E18" s="56">
        <f>(E9+E10+E11+E17)</f>
        <v>11647580</v>
      </c>
      <c r="F18" s="54" t="s">
        <v>5</v>
      </c>
      <c r="G18" s="10"/>
      <c r="H18" s="11"/>
      <c r="I18" s="57">
        <f>SUM(I9+I10+I12+I13+I14+I15+I16+I17)</f>
        <v>11647580</v>
      </c>
      <c r="J18" s="50" t="s">
        <v>30</v>
      </c>
    </row>
    <row r="19" s="2" customFormat="1" ht="8.25" customHeight="1"/>
    <row r="20" s="2" customFormat="1" ht="18" customHeight="1"/>
    <row r="21" s="2" customFormat="1" ht="18" customHeight="1"/>
    <row r="22" spans="4:5" s="2" customFormat="1" ht="18" customHeight="1">
      <c r="D22" s="3"/>
      <c r="E22" s="4"/>
    </row>
    <row r="23" s="2" customFormat="1" ht="18" customHeight="1"/>
    <row r="24" s="2" customFormat="1" ht="18" customHeight="1"/>
    <row r="25" s="2" customFormat="1" ht="18" customHeight="1"/>
  </sheetData>
  <sheetProtection/>
  <mergeCells count="2">
    <mergeCell ref="A3:J3"/>
    <mergeCell ref="A6:A7"/>
  </mergeCells>
  <printOptions horizontalCentered="1"/>
  <pageMargins left="0.3937007874015748" right="0.3937007874015748" top="0.7874015748031497" bottom="0.7874015748031497" header="0.31496062992125984" footer="0.31496062992125984"/>
  <pageSetup horizontalDpi="600" verticalDpi="600" orientation="landscape" paperSize="9" scale="90" r:id="rId2"/>
  <headerFooter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Karpíšek Rudolf</dc:creator>
  <cp:keywords/>
  <dc:description/>
  <cp:lastModifiedBy>Pospíchalová Petra</cp:lastModifiedBy>
  <cp:lastPrinted>2014-09-15T14:11:30Z</cp:lastPrinted>
  <dcterms:created xsi:type="dcterms:W3CDTF">2014-08-19T11:54:45Z</dcterms:created>
  <dcterms:modified xsi:type="dcterms:W3CDTF">2014-09-25T09:19:42Z</dcterms:modified>
  <cp:category/>
  <cp:version/>
  <cp:contentType/>
  <cp:contentStatus/>
</cp:coreProperties>
</file>