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40" windowWidth="15570" windowHeight="4500" tabRatio="622" activeTab="0"/>
  </bookViews>
  <sheets>
    <sheet name="        RK-18-2014-36, př. 1  " sheetId="1" r:id="rId1"/>
  </sheets>
  <definedNames>
    <definedName name="_xlnm.Print_Area" localSheetId="0">'        RK-18-2014-36, př. 1  '!$A$1:$P$30</definedName>
  </definedNames>
  <calcPr fullCalcOnLoad="1"/>
</workbook>
</file>

<file path=xl/sharedStrings.xml><?xml version="1.0" encoding="utf-8"?>
<sst xmlns="http://schemas.openxmlformats.org/spreadsheetml/2006/main" count="59" uniqueCount="43">
  <si>
    <t>Organizace</t>
  </si>
  <si>
    <t>Použití</t>
  </si>
  <si>
    <t xml:space="preserve"> </t>
  </si>
  <si>
    <t>údržba a opravy majetku, který PO používá k činnosti</t>
  </si>
  <si>
    <t>v tis. Kč</t>
  </si>
  <si>
    <t>celkem vč. odvodu</t>
  </si>
  <si>
    <t>Pořízení movitého majetku</t>
  </si>
  <si>
    <t>Technické zhodnocení nem. maj., údržba a opravy maj., který PO používá k činnosti</t>
  </si>
  <si>
    <t>pořízení movitého majetku</t>
  </si>
  <si>
    <t>ponechání již v RK schváleného a platného požadavku</t>
  </si>
  <si>
    <t>xxxxxxxx</t>
  </si>
  <si>
    <t>změna výše čerpání, změna požadavku (nebude realizováno)</t>
  </si>
  <si>
    <t>nový požadavek k zařazení nemovitého, movitého majetku nebo nový objem použití</t>
  </si>
  <si>
    <t>Poznámka:</t>
  </si>
  <si>
    <t>název akce</t>
  </si>
  <si>
    <t>technické zhodnocení nemovitého majetku</t>
  </si>
  <si>
    <t>Tvorba celkem</t>
  </si>
  <si>
    <t>Investiční fond po úpravě</t>
  </si>
  <si>
    <t>Odsouhlasené čerpání investičního fondu</t>
  </si>
  <si>
    <t xml:space="preserve"> Organizace</t>
  </si>
  <si>
    <t>počet stran: 1</t>
  </si>
  <si>
    <t>Celkem  v tis. Kč</t>
  </si>
  <si>
    <t>Návrh na úpravu čerpání investičního fondu v roce 2014</t>
  </si>
  <si>
    <t>Zůstatek k 1. 1. 2014</t>
  </si>
  <si>
    <t>Zůstatek k 31.12.2014</t>
  </si>
  <si>
    <t>Upravený zůstatek k 31.12.2014</t>
  </si>
  <si>
    <t>Střední odborné učiliště technické, Chotěboř, Žižkova 1501</t>
  </si>
  <si>
    <t>výměna okapů a instalace sněhových zábran 85 tis. Kč, rekonstrukce vchodu do šaten 70 tis. Kč</t>
  </si>
  <si>
    <t>Gymnázium Chotěboř</t>
  </si>
  <si>
    <t>Gymnázium V. Makovského se sportovními třídami Nové Město na Moravě</t>
  </si>
  <si>
    <t>rozvody laboratoř chemie - v rámci projektu Přírodní a technické obory - výzva pro budoucnost 180 tis. Kč, výmalba chodeb objektu školy 100 tis. Kč</t>
  </si>
  <si>
    <r>
      <t xml:space="preserve">tiskárna 3D 76 tis. Kč, mikroskop 63 tis. Kč, digestoř 80 tis. Kč, </t>
    </r>
    <r>
      <rPr>
        <b/>
        <sz val="8"/>
        <rFont val="Arial"/>
        <family val="2"/>
      </rPr>
      <t>dataprojektor 90 tis. Kč</t>
    </r>
    <r>
      <rPr>
        <sz val="8"/>
        <rFont val="Arial"/>
        <family val="2"/>
      </rPr>
      <t xml:space="preserve">           
</t>
    </r>
  </si>
  <si>
    <r>
      <t xml:space="preserve">interaktivní tabule učebna Aj 118 tis. Kč, interaktivní tabule učebna Hv 118 tis. Kč, </t>
    </r>
    <r>
      <rPr>
        <b/>
        <sz val="8"/>
        <rFont val="Arial"/>
        <family val="2"/>
      </rPr>
      <t>interaktivní tabule 100 tis. Kč</t>
    </r>
  </si>
  <si>
    <r>
      <rPr>
        <strike/>
        <sz val="8"/>
        <rFont val="Arial"/>
        <family val="2"/>
      </rPr>
      <t>CNC frézka</t>
    </r>
    <r>
      <rPr>
        <sz val="8"/>
        <rFont val="Arial"/>
        <family val="2"/>
      </rPr>
      <t xml:space="preserve"> </t>
    </r>
    <r>
      <rPr>
        <b/>
        <sz val="8"/>
        <rFont val="Arial"/>
        <family val="2"/>
      </rPr>
      <t xml:space="preserve">CNC soustružnické centrum </t>
    </r>
    <r>
      <rPr>
        <sz val="8"/>
        <rFont val="Arial"/>
        <family val="2"/>
      </rPr>
      <t>- výuka a produktivní práce žáků ve strojírenských oborech 1 900 tis. Kč, CNC router - výuka a produktivní práce žáků v dřevařských oborech 200 tis. Kč</t>
    </r>
  </si>
  <si>
    <t>Školní statek, Humpolec, Dusilov 384</t>
  </si>
  <si>
    <r>
      <t xml:space="preserve">přestavba kravína na ustájení telat a skotu 1 000 tis. Kč, přestavba původního kravína na porodnu skotu 600 tis. Kč, úprava kolny na ustájení koní </t>
    </r>
    <r>
      <rPr>
        <strike/>
        <sz val="8"/>
        <rFont val="Arial"/>
        <family val="2"/>
      </rPr>
      <t>1 000 tis. Kč</t>
    </r>
    <r>
      <rPr>
        <sz val="8"/>
        <rFont val="Arial"/>
        <family val="2"/>
      </rPr>
      <t xml:space="preserve"> </t>
    </r>
    <r>
      <rPr>
        <b/>
        <sz val="8"/>
        <rFont val="Arial"/>
        <family val="2"/>
      </rPr>
      <t>1 600 tis. Kč</t>
    </r>
    <r>
      <rPr>
        <sz val="8"/>
        <rFont val="Arial"/>
        <family val="2"/>
      </rPr>
      <t>, opravy elektroinstalace, rozvodů vody a energií 100 tis. Kč, opravy střech, zateplení a opravy plášťů budov 50 tis. Kč, opravy komunikací 100 tis. Kč, opravy a údržba bytů 90 tis. Kč, opravy strojů a vybavení 300 tis. Kč, opravy silážních žlabů 500 tis. Kč</t>
    </r>
  </si>
  <si>
    <r>
      <t xml:space="preserve">zvířata základního stáda 2 500 tis. Kč, zemědělské stroje </t>
    </r>
    <r>
      <rPr>
        <strike/>
        <sz val="8"/>
        <rFont val="Arial"/>
        <family val="2"/>
      </rPr>
      <t>4 500 tis. Kč</t>
    </r>
    <r>
      <rPr>
        <sz val="8"/>
        <rFont val="Arial"/>
        <family val="2"/>
      </rPr>
      <t xml:space="preserve"> </t>
    </r>
    <r>
      <rPr>
        <b/>
        <sz val="8"/>
        <rFont val="Arial"/>
        <family val="2"/>
      </rPr>
      <t>4 300 tis. Kč</t>
    </r>
    <r>
      <rPr>
        <sz val="8"/>
        <rFont val="Arial"/>
        <family val="2"/>
      </rPr>
      <t>, vybavení jatek a masné výroby 1 000 tis. Kč, automobil dodávka - nákup ojetého automobilu 300 tis. Kč,</t>
    </r>
    <r>
      <rPr>
        <b/>
        <sz val="8"/>
        <rFont val="Arial"/>
        <family val="2"/>
      </rPr>
      <t xml:space="preserve"> boxy do konírny 750 tis. Kč</t>
    </r>
  </si>
  <si>
    <t>Hotelová škola Třebíč</t>
  </si>
  <si>
    <r>
      <t xml:space="preserve">datový switch HP ProCurve 45 tis. Kč, kopírka A3 2x 170 tis. Kč, server 80 tis. Kč, datové pole 91 tis. Kč, myčka nádobí 50 tis. Kč, kávovar restaurační 130 tis. Kč, </t>
    </r>
    <r>
      <rPr>
        <b/>
        <sz val="8"/>
        <rFont val="Arial"/>
        <family val="2"/>
      </rPr>
      <t>nerezová chladnička obsah cca 700 l - 50 tis. Kč</t>
    </r>
  </si>
  <si>
    <t>drobné stavební úpravy, výmalby, opravy podlahových krytin, elektroinstalace, datové sítě - 448 tis. Kč, nátěr střešní krytiny v Náměšti n/O. 35 tis. Kč, nátěr oken v budově Tomáše Bati 609 cca 97 tis. Kč, nátěr střešní krytiny nad šatnami na Sirotčí ulici 20 tis. Kč</t>
  </si>
  <si>
    <t>Střední zdravotnická škola a Vyšší odborná škola zdravotnická Jihlava</t>
  </si>
  <si>
    <t>nová dlažba v areálu školy 120 tis. Kč</t>
  </si>
  <si>
    <t xml:space="preserve">        RK-18-2014-36, př. 1</t>
  </si>
</sst>
</file>

<file path=xl/styles.xml><?xml version="1.0" encoding="utf-8"?>
<styleSheet xmlns="http://schemas.openxmlformats.org/spreadsheetml/2006/main">
  <numFmts count="3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Yes&quot;;&quot;Yes&quot;;&quot;No&quot;"/>
    <numFmt numFmtId="182" formatCode="&quot;True&quot;;&quot;True&quot;;&quot;False&quot;"/>
    <numFmt numFmtId="183" formatCode="&quot;On&quot;;&quot;On&quot;;&quot;Off&quot;"/>
    <numFmt numFmtId="184" formatCode="#,##0.00\ &quot;Kč&quot;"/>
    <numFmt numFmtId="185" formatCode="#,##0\ &quot;Kč&quot;"/>
    <numFmt numFmtId="186" formatCode="[$-405]d\.\ mmmm\ yyyy"/>
    <numFmt numFmtId="187" formatCode="000\ 00"/>
    <numFmt numFmtId="188" formatCode="0.0"/>
    <numFmt numFmtId="189" formatCode="0.0%"/>
    <numFmt numFmtId="190" formatCode="_-* #,##0.0\ &quot;Kč&quot;_-;\-* #,##0.0\ &quot;Kč&quot;_-;_-* &quot;-&quot;??\ &quot;Kč&quot;_-;_-@_-"/>
    <numFmt numFmtId="191" formatCode="_-* #,##0\ &quot;Kč&quot;_-;\-* #,##0\ &quot;Kč&quot;_-;_-* &quot;-&quot;??\ &quot;Kč&quot;_-;_-@_-"/>
    <numFmt numFmtId="192" formatCode="_-* #,##0.000\ &quot;Kč&quot;_-;\-* #,##0.000\ &quot;Kč&quot;_-;_-* &quot;-&quot;??\ &quot;Kč&quot;_-;_-@_-"/>
  </numFmts>
  <fonts count="56">
    <font>
      <sz val="10"/>
      <name val="Arial CE"/>
      <family val="0"/>
    </font>
    <font>
      <b/>
      <sz val="8"/>
      <name val="Arial CE"/>
      <family val="2"/>
    </font>
    <font>
      <sz val="9"/>
      <name val="Arial CE"/>
      <family val="2"/>
    </font>
    <font>
      <b/>
      <sz val="10"/>
      <name val="Arial CE"/>
      <family val="2"/>
    </font>
    <font>
      <b/>
      <sz val="14"/>
      <name val="Arial CE"/>
      <family val="2"/>
    </font>
    <font>
      <sz val="14"/>
      <name val="Arial CE"/>
      <family val="2"/>
    </font>
    <font>
      <u val="single"/>
      <sz val="10"/>
      <color indexed="12"/>
      <name val="Arial CE"/>
      <family val="0"/>
    </font>
    <font>
      <u val="single"/>
      <sz val="10"/>
      <color indexed="36"/>
      <name val="Arial CE"/>
      <family val="0"/>
    </font>
    <font>
      <b/>
      <sz val="12"/>
      <name val="Arial"/>
      <family val="2"/>
    </font>
    <font>
      <sz val="10"/>
      <name val="Arial"/>
      <family val="2"/>
    </font>
    <font>
      <sz val="8"/>
      <name val="Arial"/>
      <family val="2"/>
    </font>
    <font>
      <b/>
      <sz val="10"/>
      <name val="Arial"/>
      <family val="2"/>
    </font>
    <font>
      <sz val="10"/>
      <color indexed="8"/>
      <name val="Arial"/>
      <family val="2"/>
    </font>
    <font>
      <b/>
      <sz val="11"/>
      <name val="Arial"/>
      <family val="2"/>
    </font>
    <font>
      <b/>
      <sz val="9"/>
      <name val="Arial CE"/>
      <family val="2"/>
    </font>
    <font>
      <sz val="8"/>
      <name val="Arial CE"/>
      <family val="0"/>
    </font>
    <font>
      <b/>
      <sz val="12"/>
      <name val="Arial CE"/>
      <family val="0"/>
    </font>
    <font>
      <strike/>
      <sz val="10"/>
      <name val="Arial"/>
      <family val="2"/>
    </font>
    <font>
      <b/>
      <sz val="9"/>
      <name val="Arial"/>
      <family val="2"/>
    </font>
    <font>
      <sz val="10"/>
      <color indexed="48"/>
      <name val="Arial CE"/>
      <family val="0"/>
    </font>
    <font>
      <b/>
      <sz val="8"/>
      <name val="Arial"/>
      <family val="2"/>
    </font>
    <font>
      <strike/>
      <sz val="8"/>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4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thin"/>
    </border>
    <border>
      <left>
        <color indexed="63"/>
      </left>
      <right style="medium"/>
      <top style="thin"/>
      <bottom style="thin"/>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42" fillId="20" borderId="0" applyNumberFormat="0" applyBorder="0" applyAlignment="0" applyProtection="0"/>
    <xf numFmtId="0" fontId="4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2" borderId="0" applyNumberFormat="0" applyBorder="0" applyAlignment="0" applyProtection="0"/>
    <xf numFmtId="0" fontId="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9" fillId="0" borderId="7" applyNumberFormat="0" applyFill="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8" applyNumberFormat="0" applyAlignment="0" applyProtection="0"/>
    <xf numFmtId="0" fontId="53" fillId="26" borderId="8" applyNumberFormat="0" applyAlignment="0" applyProtection="0"/>
    <xf numFmtId="0" fontId="54" fillId="26" borderId="9" applyNumberFormat="0" applyAlignment="0" applyProtection="0"/>
    <xf numFmtId="0" fontId="55"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117">
    <xf numFmtId="0" fontId="0" fillId="0" borderId="0" xfId="0" applyAlignment="1">
      <alignment/>
    </xf>
    <xf numFmtId="3" fontId="12" fillId="0" borderId="0" xfId="0" applyNumberFormat="1" applyFont="1" applyBorder="1" applyAlignment="1">
      <alignment vertical="center"/>
    </xf>
    <xf numFmtId="0" fontId="0" fillId="0" borderId="0" xfId="0" applyBorder="1" applyAlignment="1">
      <alignment/>
    </xf>
    <xf numFmtId="0" fontId="9" fillId="0" borderId="0" xfId="0" applyFont="1" applyAlignment="1">
      <alignment/>
    </xf>
    <xf numFmtId="0" fontId="10" fillId="0" borderId="0" xfId="0" applyFont="1" applyAlignment="1">
      <alignment/>
    </xf>
    <xf numFmtId="0" fontId="17" fillId="0" borderId="0" xfId="0" applyFont="1" applyAlignment="1">
      <alignment/>
    </xf>
    <xf numFmtId="0" fontId="11" fillId="0" borderId="0" xfId="0" applyFont="1" applyAlignment="1">
      <alignment/>
    </xf>
    <xf numFmtId="3" fontId="0" fillId="0" borderId="0" xfId="0" applyNumberFormat="1" applyAlignment="1">
      <alignment/>
    </xf>
    <xf numFmtId="49" fontId="3" fillId="0" borderId="0" xfId="0" applyNumberFormat="1" applyFont="1" applyBorder="1" applyAlignment="1">
      <alignment horizontal="left"/>
    </xf>
    <xf numFmtId="0" fontId="1" fillId="0" borderId="0" xfId="0" applyFont="1" applyBorder="1" applyAlignment="1">
      <alignment horizontal="left"/>
    </xf>
    <xf numFmtId="0" fontId="0" fillId="0" borderId="0" xfId="0" applyBorder="1" applyAlignment="1">
      <alignment vertical="center" wrapText="1"/>
    </xf>
    <xf numFmtId="0" fontId="15" fillId="0" borderId="0" xfId="0" applyFont="1" applyAlignment="1">
      <alignment horizontal="right"/>
    </xf>
    <xf numFmtId="3" fontId="12" fillId="0" borderId="0" xfId="0" applyNumberFormat="1" applyFont="1" applyBorder="1" applyAlignment="1">
      <alignment/>
    </xf>
    <xf numFmtId="0" fontId="19" fillId="0" borderId="0" xfId="0" applyFont="1" applyBorder="1" applyAlignment="1">
      <alignment/>
    </xf>
    <xf numFmtId="3" fontId="12" fillId="0" borderId="0" xfId="0" applyNumberFormat="1" applyFont="1" applyFill="1" applyBorder="1" applyAlignment="1">
      <alignment vertical="center"/>
    </xf>
    <xf numFmtId="3" fontId="19" fillId="0" borderId="0" xfId="0" applyNumberFormat="1" applyFont="1" applyBorder="1" applyAlignment="1">
      <alignment/>
    </xf>
    <xf numFmtId="3" fontId="12" fillId="33" borderId="10" xfId="0" applyNumberFormat="1" applyFont="1" applyFill="1" applyBorder="1" applyAlignment="1">
      <alignment vertical="center"/>
    </xf>
    <xf numFmtId="3" fontId="12" fillId="33" borderId="11" xfId="0" applyNumberFormat="1" applyFont="1" applyFill="1" applyBorder="1" applyAlignment="1">
      <alignment vertical="center"/>
    </xf>
    <xf numFmtId="3" fontId="12" fillId="33" borderId="12" xfId="0" applyNumberFormat="1" applyFont="1" applyFill="1" applyBorder="1" applyAlignment="1">
      <alignment vertical="center"/>
    </xf>
    <xf numFmtId="3" fontId="0" fillId="0" borderId="10" xfId="0" applyNumberFormat="1" applyFont="1" applyBorder="1" applyAlignment="1">
      <alignment horizontal="right" vertical="center" wrapText="1"/>
    </xf>
    <xf numFmtId="3" fontId="12" fillId="33" borderId="13" xfId="0" applyNumberFormat="1" applyFont="1" applyFill="1" applyBorder="1" applyAlignment="1">
      <alignment vertical="center"/>
    </xf>
    <xf numFmtId="3" fontId="12" fillId="33" borderId="14" xfId="0" applyNumberFormat="1" applyFont="1" applyFill="1" applyBorder="1" applyAlignment="1">
      <alignment vertical="center"/>
    </xf>
    <xf numFmtId="3" fontId="12" fillId="33" borderId="15" xfId="0" applyNumberFormat="1" applyFont="1" applyFill="1" applyBorder="1" applyAlignment="1">
      <alignment vertical="center"/>
    </xf>
    <xf numFmtId="3" fontId="12" fillId="33" borderId="16" xfId="0" applyNumberFormat="1" applyFont="1" applyFill="1" applyBorder="1" applyAlignment="1">
      <alignment vertical="center"/>
    </xf>
    <xf numFmtId="3" fontId="12" fillId="33" borderId="17" xfId="0" applyNumberFormat="1" applyFont="1" applyFill="1" applyBorder="1" applyAlignment="1">
      <alignment vertical="center"/>
    </xf>
    <xf numFmtId="3" fontId="0" fillId="0" borderId="11" xfId="0" applyNumberFormat="1" applyFont="1" applyBorder="1" applyAlignment="1">
      <alignment horizontal="right" vertical="center" wrapText="1"/>
    </xf>
    <xf numFmtId="0" fontId="0" fillId="0" borderId="18" xfId="0" applyBorder="1" applyAlignment="1">
      <alignment horizontal="right" vertical="center" wrapText="1"/>
    </xf>
    <xf numFmtId="0" fontId="0" fillId="0" borderId="19" xfId="0" applyBorder="1" applyAlignment="1">
      <alignment horizontal="right" vertical="center" wrapText="1"/>
    </xf>
    <xf numFmtId="3" fontId="0" fillId="0" borderId="20" xfId="0" applyNumberFormat="1" applyBorder="1" applyAlignment="1">
      <alignment horizontal="right" vertical="center" wrapText="1"/>
    </xf>
    <xf numFmtId="3" fontId="0" fillId="0" borderId="21" xfId="0" applyNumberFormat="1" applyBorder="1" applyAlignment="1">
      <alignment horizontal="right" vertical="center" wrapText="1"/>
    </xf>
    <xf numFmtId="3" fontId="0" fillId="0" borderId="22" xfId="0" applyNumberFormat="1" applyBorder="1" applyAlignment="1">
      <alignment horizontal="right" vertical="center" wrapText="1"/>
    </xf>
    <xf numFmtId="3" fontId="0" fillId="0" borderId="23" xfId="0" applyNumberFormat="1" applyBorder="1" applyAlignment="1">
      <alignment horizontal="right" vertical="center" wrapText="1"/>
    </xf>
    <xf numFmtId="3" fontId="12" fillId="33" borderId="24" xfId="0" applyNumberFormat="1" applyFont="1" applyFill="1" applyBorder="1" applyAlignment="1">
      <alignment vertical="center"/>
    </xf>
    <xf numFmtId="3" fontId="12" fillId="33" borderId="25" xfId="0" applyNumberFormat="1" applyFont="1" applyFill="1" applyBorder="1" applyAlignment="1">
      <alignment vertical="center"/>
    </xf>
    <xf numFmtId="3" fontId="12" fillId="33" borderId="26" xfId="0" applyNumberFormat="1" applyFont="1" applyFill="1" applyBorder="1" applyAlignment="1">
      <alignment vertical="center"/>
    </xf>
    <xf numFmtId="3" fontId="12" fillId="33" borderId="27" xfId="0" applyNumberFormat="1" applyFont="1" applyFill="1" applyBorder="1" applyAlignment="1">
      <alignment vertical="center"/>
    </xf>
    <xf numFmtId="0" fontId="12" fillId="0" borderId="10" xfId="0" applyFont="1" applyBorder="1" applyAlignment="1">
      <alignment vertical="center" wrapText="1"/>
    </xf>
    <xf numFmtId="0" fontId="0" fillId="0" borderId="16" xfId="0" applyBorder="1" applyAlignment="1">
      <alignmen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6" xfId="0" applyFont="1" applyBorder="1" applyAlignment="1">
      <alignment horizontal="left" vertical="center" wrapText="1"/>
    </xf>
    <xf numFmtId="0" fontId="10" fillId="0" borderId="10" xfId="0" applyFont="1" applyBorder="1" applyAlignment="1">
      <alignment horizontal="left" vertical="center" wrapText="1"/>
    </xf>
    <xf numFmtId="0" fontId="15" fillId="0" borderId="11" xfId="0" applyFont="1" applyBorder="1" applyAlignment="1">
      <alignment horizontal="left" wrapText="1"/>
    </xf>
    <xf numFmtId="0" fontId="15" fillId="0" borderId="16" xfId="0" applyFont="1" applyBorder="1" applyAlignment="1">
      <alignment horizontal="left" wrapText="1"/>
    </xf>
    <xf numFmtId="0" fontId="15" fillId="0" borderId="28"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9" xfId="0" applyFont="1" applyBorder="1" applyAlignment="1">
      <alignment horizontal="center" wrapText="1"/>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0" xfId="0" applyFont="1" applyBorder="1" applyAlignment="1">
      <alignment horizontal="center" vertical="center"/>
    </xf>
    <xf numFmtId="0" fontId="18" fillId="0" borderId="34" xfId="0" applyFont="1" applyBorder="1" applyAlignment="1">
      <alignment horizontal="center" vertical="center"/>
    </xf>
    <xf numFmtId="0" fontId="15" fillId="0" borderId="35" xfId="0" applyFont="1" applyBorder="1" applyAlignment="1">
      <alignment horizontal="center" vertical="center" wrapText="1"/>
    </xf>
    <xf numFmtId="0" fontId="15" fillId="0" borderId="16" xfId="0" applyFont="1" applyBorder="1" applyAlignment="1">
      <alignment horizontal="center" vertical="center" wrapText="1"/>
    </xf>
    <xf numFmtId="0" fontId="12" fillId="0" borderId="19" xfId="0" applyFont="1" applyBorder="1" applyAlignment="1">
      <alignment horizontal="left" vertical="center" wrapText="1"/>
    </xf>
    <xf numFmtId="0" fontId="0" fillId="0" borderId="36" xfId="0" applyBorder="1" applyAlignment="1">
      <alignment horizontal="left" vertical="center" wrapText="1"/>
    </xf>
    <xf numFmtId="0" fontId="12" fillId="0" borderId="10" xfId="0" applyFont="1" applyBorder="1" applyAlignment="1">
      <alignment horizontal="left" vertical="center" wrapText="1"/>
    </xf>
    <xf numFmtId="0" fontId="12" fillId="0" borderId="16" xfId="0" applyFont="1" applyBorder="1" applyAlignment="1">
      <alignment horizontal="left" vertical="center" wrapText="1"/>
    </xf>
    <xf numFmtId="0" fontId="13" fillId="0" borderId="0" xfId="0" applyFont="1" applyAlignment="1">
      <alignment horizontal="right"/>
    </xf>
    <xf numFmtId="0" fontId="0" fillId="0" borderId="0" xfId="0" applyAlignment="1">
      <alignment horizontal="right"/>
    </xf>
    <xf numFmtId="0" fontId="13" fillId="0" borderId="0" xfId="0" applyFont="1" applyBorder="1" applyAlignment="1">
      <alignment horizontal="right"/>
    </xf>
    <xf numFmtId="0" fontId="0" fillId="0" borderId="0" xfId="0" applyBorder="1" applyAlignment="1">
      <alignment horizontal="right"/>
    </xf>
    <xf numFmtId="0" fontId="4" fillId="0" borderId="0" xfId="0" applyFont="1" applyAlignment="1">
      <alignment horizontal="center"/>
    </xf>
    <xf numFmtId="0" fontId="16" fillId="0" borderId="28"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6" xfId="0" applyFont="1" applyBorder="1" applyAlignment="1">
      <alignment horizontal="center" vertical="center" wrapText="1"/>
    </xf>
    <xf numFmtId="0" fontId="14" fillId="0" borderId="3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12" xfId="0" applyFont="1" applyBorder="1" applyAlignment="1">
      <alignment horizontal="center"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10" fillId="0" borderId="28" xfId="0" applyFont="1" applyBorder="1" applyAlignment="1">
      <alignment horizontal="left" vertical="center" wrapText="1"/>
    </xf>
    <xf numFmtId="0" fontId="15" fillId="0" borderId="29" xfId="0" applyFont="1" applyBorder="1" applyAlignment="1">
      <alignment horizontal="left" wrapText="1"/>
    </xf>
    <xf numFmtId="0" fontId="15" fillId="0" borderId="35" xfId="0" applyFont="1" applyBorder="1" applyAlignment="1">
      <alignment horizontal="left" wrapText="1"/>
    </xf>
    <xf numFmtId="0" fontId="0" fillId="0" borderId="29" xfId="0" applyBorder="1" applyAlignment="1">
      <alignment horizontal="left" wrapText="1"/>
    </xf>
    <xf numFmtId="0" fontId="0" fillId="0" borderId="35" xfId="0" applyBorder="1" applyAlignment="1">
      <alignment horizontal="left" wrapText="1"/>
    </xf>
    <xf numFmtId="0" fontId="11" fillId="0" borderId="33" xfId="0" applyFont="1" applyBorder="1" applyAlignment="1">
      <alignment horizontal="center"/>
    </xf>
    <xf numFmtId="0" fontId="11" fillId="0" borderId="0" xfId="0" applyFont="1" applyBorder="1" applyAlignment="1">
      <alignment horizontal="center"/>
    </xf>
    <xf numFmtId="0" fontId="11" fillId="0" borderId="34" xfId="0" applyFont="1" applyBorder="1" applyAlignment="1">
      <alignment horizontal="center"/>
    </xf>
    <xf numFmtId="0" fontId="11" fillId="0" borderId="38" xfId="0" applyFont="1" applyBorder="1" applyAlignment="1">
      <alignment horizontal="center" vertical="center" wrapText="1"/>
    </xf>
    <xf numFmtId="0" fontId="0" fillId="0" borderId="39" xfId="0" applyBorder="1" applyAlignment="1">
      <alignment horizontal="center" vertical="center" wrapText="1"/>
    </xf>
    <xf numFmtId="0" fontId="12" fillId="0" borderId="28" xfId="0" applyFont="1" applyBorder="1" applyAlignment="1">
      <alignment vertical="center" wrapText="1"/>
    </xf>
    <xf numFmtId="0" fontId="0" fillId="0" borderId="35" xfId="0" applyBorder="1" applyAlignment="1">
      <alignment vertical="center" wrapText="1"/>
    </xf>
    <xf numFmtId="0" fontId="4" fillId="0" borderId="0" xfId="0" applyFont="1" applyBorder="1" applyAlignment="1">
      <alignment horizontal="center"/>
    </xf>
    <xf numFmtId="0" fontId="5" fillId="0" borderId="0" xfId="0" applyFont="1" applyAlignment="1">
      <alignment horizontal="center"/>
    </xf>
    <xf numFmtId="0" fontId="10" fillId="0" borderId="0" xfId="0" applyFont="1" applyBorder="1" applyAlignment="1">
      <alignment horizontal="right"/>
    </xf>
    <xf numFmtId="0" fontId="18" fillId="0" borderId="18"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8" fillId="0" borderId="30"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2" fillId="0" borderId="13" xfId="0" applyFont="1" applyBorder="1" applyAlignment="1">
      <alignment vertical="center" wrapText="1"/>
    </xf>
    <xf numFmtId="0" fontId="0" fillId="0" borderId="17" xfId="0" applyBorder="1" applyAlignment="1">
      <alignment vertical="center" wrapText="1"/>
    </xf>
    <xf numFmtId="3" fontId="9" fillId="0" borderId="0" xfId="0" applyNumberFormat="1" applyFont="1" applyBorder="1" applyAlignment="1">
      <alignment horizontal="left"/>
    </xf>
    <xf numFmtId="0" fontId="0" fillId="0" borderId="0" xfId="0" applyAlignment="1">
      <alignment/>
    </xf>
    <xf numFmtId="0" fontId="10" fillId="0" borderId="13" xfId="0" applyFont="1" applyBorder="1" applyAlignment="1">
      <alignment horizontal="left" vertical="center" wrapText="1"/>
    </xf>
    <xf numFmtId="0" fontId="0" fillId="0" borderId="14" xfId="0" applyBorder="1" applyAlignment="1">
      <alignment horizontal="left" vertical="center" wrapText="1"/>
    </xf>
    <xf numFmtId="0" fontId="0" fillId="0" borderId="17" xfId="0" applyBorder="1" applyAlignment="1">
      <alignment horizontal="left" vertical="center" wrapText="1"/>
    </xf>
    <xf numFmtId="0" fontId="10" fillId="0" borderId="13" xfId="0" applyFont="1" applyBorder="1" applyAlignment="1">
      <alignment horizontal="left" vertical="center" wrapText="1"/>
    </xf>
    <xf numFmtId="0" fontId="0" fillId="0" borderId="14" xfId="0" applyBorder="1" applyAlignment="1">
      <alignment horizontal="left" wrapText="1"/>
    </xf>
    <xf numFmtId="0" fontId="0" fillId="0" borderId="17" xfId="0" applyBorder="1" applyAlignment="1">
      <alignment horizontal="left" wrapText="1"/>
    </xf>
    <xf numFmtId="0" fontId="0" fillId="0" borderId="11" xfId="0" applyBorder="1" applyAlignment="1">
      <alignment horizontal="left" wrapText="1"/>
    </xf>
    <xf numFmtId="0" fontId="0" fillId="0" borderId="16" xfId="0" applyBorder="1" applyAlignment="1">
      <alignment horizontal="left" wrapText="1"/>
    </xf>
    <xf numFmtId="0" fontId="12" fillId="0" borderId="19" xfId="0" applyFont="1" applyBorder="1" applyAlignment="1">
      <alignment horizontal="left" vertical="center"/>
    </xf>
    <xf numFmtId="0" fontId="0" fillId="0" borderId="36" xfId="0" applyBorder="1" applyAlignment="1">
      <alignment horizontal="left"/>
    </xf>
    <xf numFmtId="0" fontId="20" fillId="0" borderId="19" xfId="0" applyFont="1" applyBorder="1" applyAlignment="1">
      <alignment horizontal="left" vertical="center"/>
    </xf>
    <xf numFmtId="0" fontId="0" fillId="0" borderId="42" xfId="0" applyBorder="1" applyAlignment="1">
      <alignment horizontal="left"/>
    </xf>
    <xf numFmtId="0" fontId="10" fillId="0" borderId="19" xfId="0" applyFont="1" applyBorder="1" applyAlignment="1">
      <alignment horizontal="left"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2"/>
  <sheetViews>
    <sheetView tabSelected="1" zoomScalePageLayoutView="0" workbookViewId="0" topLeftCell="B1">
      <selection activeCell="M2" sqref="M2"/>
    </sheetView>
  </sheetViews>
  <sheetFormatPr defaultColWidth="9.00390625" defaultRowHeight="12.75"/>
  <cols>
    <col min="1" max="1" width="11.125" style="0" bestFit="1" customWidth="1"/>
    <col min="2" max="2" width="47.625" style="0" customWidth="1"/>
    <col min="3" max="16" width="8.75390625" style="0" customWidth="1"/>
  </cols>
  <sheetData>
    <row r="1" spans="14:16" ht="15">
      <c r="N1" s="60" t="s">
        <v>42</v>
      </c>
      <c r="O1" s="61"/>
      <c r="P1" s="61"/>
    </row>
    <row r="2" spans="2:16" s="2" customFormat="1" ht="15">
      <c r="B2" s="14"/>
      <c r="C2" s="14"/>
      <c r="D2" s="14"/>
      <c r="E2" s="14"/>
      <c r="F2" s="14"/>
      <c r="G2" s="14"/>
      <c r="H2" s="14"/>
      <c r="I2" s="14"/>
      <c r="N2" s="62" t="s">
        <v>20</v>
      </c>
      <c r="O2" s="63"/>
      <c r="P2" s="63"/>
    </row>
    <row r="3" spans="1:16" ht="20.25" customHeight="1">
      <c r="A3" s="64"/>
      <c r="B3" s="64"/>
      <c r="C3" s="64"/>
      <c r="D3" s="64"/>
      <c r="E3" s="64"/>
      <c r="F3" s="64"/>
      <c r="G3" s="64"/>
      <c r="H3" s="64"/>
      <c r="I3" s="64"/>
      <c r="J3" s="64"/>
      <c r="K3" s="64"/>
      <c r="L3" s="64"/>
      <c r="M3" s="64"/>
      <c r="N3" s="64"/>
      <c r="O3" s="64"/>
      <c r="P3" s="64"/>
    </row>
    <row r="4" spans="3:16" ht="10.5" customHeight="1" thickBot="1">
      <c r="C4" s="12"/>
      <c r="D4" s="12"/>
      <c r="E4" s="12"/>
      <c r="F4" s="12"/>
      <c r="G4" s="12"/>
      <c r="H4" s="12"/>
      <c r="I4" s="12"/>
      <c r="P4" s="11" t="s">
        <v>4</v>
      </c>
    </row>
    <row r="5" spans="1:16" ht="39" customHeight="1" thickBot="1">
      <c r="A5" s="65" t="s">
        <v>19</v>
      </c>
      <c r="B5" s="66"/>
      <c r="C5" s="69" t="s">
        <v>18</v>
      </c>
      <c r="D5" s="70"/>
      <c r="E5" s="70"/>
      <c r="F5" s="70"/>
      <c r="G5" s="70"/>
      <c r="H5" s="70"/>
      <c r="I5" s="71"/>
      <c r="J5" s="75" t="s">
        <v>17</v>
      </c>
      <c r="K5" s="76"/>
      <c r="L5" s="76"/>
      <c r="M5" s="76"/>
      <c r="N5" s="76"/>
      <c r="O5" s="76"/>
      <c r="P5" s="77"/>
    </row>
    <row r="6" spans="1:16" ht="12.75">
      <c r="A6" s="67"/>
      <c r="B6" s="68"/>
      <c r="C6" s="44" t="s">
        <v>23</v>
      </c>
      <c r="D6" s="72" t="s">
        <v>16</v>
      </c>
      <c r="E6" s="47" t="s">
        <v>1</v>
      </c>
      <c r="F6" s="47"/>
      <c r="G6" s="47"/>
      <c r="H6" s="47"/>
      <c r="I6" s="54" t="s">
        <v>24</v>
      </c>
      <c r="J6" s="44" t="s">
        <v>23</v>
      </c>
      <c r="K6" s="72" t="s">
        <v>16</v>
      </c>
      <c r="L6" s="47" t="s">
        <v>1</v>
      </c>
      <c r="M6" s="47"/>
      <c r="N6" s="47"/>
      <c r="O6" s="47"/>
      <c r="P6" s="73" t="s">
        <v>25</v>
      </c>
    </row>
    <row r="7" spans="1:16" ht="23.25" customHeight="1">
      <c r="A7" s="67"/>
      <c r="B7" s="68"/>
      <c r="C7" s="45"/>
      <c r="D7" s="46"/>
      <c r="E7" s="46" t="s">
        <v>8</v>
      </c>
      <c r="F7" s="46" t="s">
        <v>15</v>
      </c>
      <c r="G7" s="46" t="s">
        <v>3</v>
      </c>
      <c r="H7" s="46" t="s">
        <v>5</v>
      </c>
      <c r="I7" s="55"/>
      <c r="J7" s="45"/>
      <c r="K7" s="46"/>
      <c r="L7" s="46" t="s">
        <v>8</v>
      </c>
      <c r="M7" s="46" t="s">
        <v>15</v>
      </c>
      <c r="N7" s="46" t="s">
        <v>3</v>
      </c>
      <c r="O7" s="46" t="s">
        <v>5</v>
      </c>
      <c r="P7" s="74"/>
    </row>
    <row r="8" spans="1:16" ht="47.25" customHeight="1">
      <c r="A8" s="67"/>
      <c r="B8" s="68"/>
      <c r="C8" s="45"/>
      <c r="D8" s="46"/>
      <c r="E8" s="46"/>
      <c r="F8" s="46"/>
      <c r="G8" s="46"/>
      <c r="H8" s="46"/>
      <c r="I8" s="55"/>
      <c r="J8" s="45"/>
      <c r="K8" s="46"/>
      <c r="L8" s="46"/>
      <c r="M8" s="46"/>
      <c r="N8" s="46"/>
      <c r="O8" s="46"/>
      <c r="P8" s="74"/>
    </row>
    <row r="9" spans="1:17" ht="24.75" customHeight="1">
      <c r="A9" s="36" t="s">
        <v>28</v>
      </c>
      <c r="B9" s="37"/>
      <c r="C9" s="16">
        <v>358</v>
      </c>
      <c r="D9" s="17">
        <v>1455</v>
      </c>
      <c r="E9" s="17">
        <v>236</v>
      </c>
      <c r="F9" s="17">
        <v>0</v>
      </c>
      <c r="G9" s="17">
        <v>0</v>
      </c>
      <c r="H9" s="17">
        <v>1300</v>
      </c>
      <c r="I9" s="23">
        <f aca="true" t="shared" si="0" ref="I9:I14">C9+D9-H9</f>
        <v>513</v>
      </c>
      <c r="J9" s="19">
        <v>358</v>
      </c>
      <c r="K9" s="25">
        <v>1455</v>
      </c>
      <c r="L9" s="25">
        <v>336</v>
      </c>
      <c r="M9" s="25">
        <v>0</v>
      </c>
      <c r="N9" s="25">
        <v>0</v>
      </c>
      <c r="O9" s="25">
        <v>1400</v>
      </c>
      <c r="P9" s="18">
        <f aca="true" t="shared" si="1" ref="P9:P14">J9+K9-O9</f>
        <v>413</v>
      </c>
      <c r="Q9" s="7"/>
    </row>
    <row r="10" spans="1:17" ht="24.75" customHeight="1">
      <c r="A10" s="58" t="s">
        <v>29</v>
      </c>
      <c r="B10" s="59"/>
      <c r="C10" s="16">
        <v>472</v>
      </c>
      <c r="D10" s="17">
        <v>1060</v>
      </c>
      <c r="E10" s="17">
        <v>219</v>
      </c>
      <c r="F10" s="17">
        <v>180</v>
      </c>
      <c r="G10" s="17">
        <v>100</v>
      </c>
      <c r="H10" s="17">
        <v>1008</v>
      </c>
      <c r="I10" s="23">
        <f t="shared" si="0"/>
        <v>524</v>
      </c>
      <c r="J10" s="19">
        <v>472</v>
      </c>
      <c r="K10" s="25">
        <v>1060</v>
      </c>
      <c r="L10" s="25">
        <v>309</v>
      </c>
      <c r="M10" s="25">
        <v>180</v>
      </c>
      <c r="N10" s="25">
        <v>100</v>
      </c>
      <c r="O10" s="25">
        <v>1098</v>
      </c>
      <c r="P10" s="18">
        <f t="shared" si="1"/>
        <v>434</v>
      </c>
      <c r="Q10" s="7"/>
    </row>
    <row r="11" spans="1:17" ht="24.75" customHeight="1">
      <c r="A11" s="56" t="s">
        <v>40</v>
      </c>
      <c r="B11" s="57"/>
      <c r="C11" s="16">
        <v>812</v>
      </c>
      <c r="D11" s="17">
        <v>461</v>
      </c>
      <c r="E11" s="17">
        <v>0</v>
      </c>
      <c r="F11" s="17">
        <v>0</v>
      </c>
      <c r="G11" s="17">
        <v>0</v>
      </c>
      <c r="H11" s="17">
        <v>212</v>
      </c>
      <c r="I11" s="23">
        <f t="shared" si="0"/>
        <v>1061</v>
      </c>
      <c r="J11" s="19">
        <v>812</v>
      </c>
      <c r="K11" s="25">
        <v>461</v>
      </c>
      <c r="L11" s="25">
        <v>0</v>
      </c>
      <c r="M11" s="25">
        <v>0</v>
      </c>
      <c r="N11" s="25">
        <v>120</v>
      </c>
      <c r="O11" s="25">
        <f>L11+M11+N11+212</f>
        <v>332</v>
      </c>
      <c r="P11" s="18">
        <f t="shared" si="1"/>
        <v>941</v>
      </c>
      <c r="Q11" s="7"/>
    </row>
    <row r="12" spans="1:17" ht="24.75" customHeight="1">
      <c r="A12" s="36" t="s">
        <v>26</v>
      </c>
      <c r="B12" s="37"/>
      <c r="C12" s="16">
        <v>1344</v>
      </c>
      <c r="D12" s="17">
        <v>1779</v>
      </c>
      <c r="E12" s="17">
        <v>2100</v>
      </c>
      <c r="F12" s="17">
        <v>0</v>
      </c>
      <c r="G12" s="17">
        <v>155</v>
      </c>
      <c r="H12" s="17">
        <v>2501</v>
      </c>
      <c r="I12" s="23">
        <f t="shared" si="0"/>
        <v>622</v>
      </c>
      <c r="J12" s="16">
        <v>1344</v>
      </c>
      <c r="K12" s="17">
        <v>1779</v>
      </c>
      <c r="L12" s="17">
        <v>2100</v>
      </c>
      <c r="M12" s="17">
        <v>0</v>
      </c>
      <c r="N12" s="17">
        <v>155</v>
      </c>
      <c r="O12" s="17">
        <v>2501</v>
      </c>
      <c r="P12" s="18">
        <f t="shared" si="1"/>
        <v>622</v>
      </c>
      <c r="Q12" s="7"/>
    </row>
    <row r="13" spans="1:17" ht="24.75" customHeight="1">
      <c r="A13" s="36" t="s">
        <v>37</v>
      </c>
      <c r="B13" s="37"/>
      <c r="C13" s="16">
        <v>736</v>
      </c>
      <c r="D13" s="17">
        <v>1420</v>
      </c>
      <c r="E13" s="17">
        <v>566</v>
      </c>
      <c r="F13" s="17">
        <v>0</v>
      </c>
      <c r="G13" s="17">
        <v>600</v>
      </c>
      <c r="H13" s="17">
        <v>1988</v>
      </c>
      <c r="I13" s="23">
        <f t="shared" si="0"/>
        <v>168</v>
      </c>
      <c r="J13" s="32">
        <v>736</v>
      </c>
      <c r="K13" s="35">
        <v>1420</v>
      </c>
      <c r="L13" s="33">
        <v>616</v>
      </c>
      <c r="M13" s="33">
        <v>0</v>
      </c>
      <c r="N13" s="33">
        <v>600</v>
      </c>
      <c r="O13" s="34">
        <f>616+822+600</f>
        <v>2038</v>
      </c>
      <c r="P13" s="18">
        <f t="shared" si="1"/>
        <v>118</v>
      </c>
      <c r="Q13" s="7"/>
    </row>
    <row r="14" spans="1:17" ht="24.75" customHeight="1" thickBot="1">
      <c r="A14" s="100" t="s">
        <v>34</v>
      </c>
      <c r="B14" s="101"/>
      <c r="C14" s="20">
        <v>8500</v>
      </c>
      <c r="D14" s="21">
        <v>4800</v>
      </c>
      <c r="E14" s="21">
        <v>8300</v>
      </c>
      <c r="F14" s="21">
        <v>2600</v>
      </c>
      <c r="G14" s="21">
        <v>1140</v>
      </c>
      <c r="H14" s="21">
        <f>E14+F14+G14</f>
        <v>12040</v>
      </c>
      <c r="I14" s="24">
        <f t="shared" si="0"/>
        <v>1260</v>
      </c>
      <c r="J14" s="20">
        <v>8500</v>
      </c>
      <c r="K14" s="21">
        <v>4800</v>
      </c>
      <c r="L14" s="21">
        <v>8850</v>
      </c>
      <c r="M14" s="21">
        <v>3200</v>
      </c>
      <c r="N14" s="21">
        <v>1140</v>
      </c>
      <c r="O14" s="21">
        <f>L14+M14+N14</f>
        <v>13190</v>
      </c>
      <c r="P14" s="22">
        <f t="shared" si="1"/>
        <v>110</v>
      </c>
      <c r="Q14" s="7"/>
    </row>
    <row r="15" spans="1:16" s="2" customFormat="1" ht="15" customHeight="1">
      <c r="A15" s="10"/>
      <c r="B15" s="10"/>
      <c r="C15" s="1"/>
      <c r="D15" s="1"/>
      <c r="E15" s="1"/>
      <c r="F15" s="1"/>
      <c r="G15" s="1"/>
      <c r="H15" s="1"/>
      <c r="I15" s="1"/>
      <c r="J15" s="1"/>
      <c r="K15" s="13"/>
      <c r="L15" s="13"/>
      <c r="M15" s="13"/>
      <c r="N15" s="15"/>
      <c r="O15" s="15"/>
      <c r="P15" s="13"/>
    </row>
    <row r="16" spans="1:18" ht="9.75" customHeight="1">
      <c r="A16" s="9"/>
      <c r="B16" s="8"/>
      <c r="C16" s="102"/>
      <c r="D16" s="103"/>
      <c r="E16" s="103"/>
      <c r="F16" s="103"/>
      <c r="G16" s="103"/>
      <c r="H16" s="103"/>
      <c r="I16" s="103"/>
      <c r="J16" s="103"/>
      <c r="K16" s="103"/>
      <c r="L16" s="103"/>
      <c r="M16" s="103"/>
      <c r="N16" s="103"/>
      <c r="O16" s="103"/>
      <c r="P16" s="103"/>
      <c r="R16" s="7"/>
    </row>
    <row r="17" spans="1:16" ht="18">
      <c r="A17" s="90" t="s">
        <v>22</v>
      </c>
      <c r="B17" s="91"/>
      <c r="C17" s="91"/>
      <c r="D17" s="91"/>
      <c r="E17" s="91"/>
      <c r="F17" s="91"/>
      <c r="G17" s="91"/>
      <c r="H17" s="91"/>
      <c r="I17" s="91"/>
      <c r="J17" s="91"/>
      <c r="K17" s="91"/>
      <c r="L17" s="91"/>
      <c r="M17" s="91"/>
      <c r="N17" s="91"/>
      <c r="O17" s="91"/>
      <c r="P17" s="91"/>
    </row>
    <row r="18" spans="1:16" ht="15" customHeight="1" thickBot="1">
      <c r="A18" s="92"/>
      <c r="B18" s="92"/>
      <c r="C18" s="92"/>
      <c r="D18" s="92"/>
      <c r="E18" s="92"/>
      <c r="F18" s="92"/>
      <c r="G18" s="92"/>
      <c r="H18" s="92"/>
      <c r="I18" s="92"/>
      <c r="J18" s="92"/>
      <c r="K18" s="92"/>
      <c r="L18" s="92"/>
      <c r="M18" s="92"/>
      <c r="N18" s="92"/>
      <c r="O18" s="92"/>
      <c r="P18" s="92"/>
    </row>
    <row r="19" spans="1:16" ht="30.75" customHeight="1">
      <c r="A19" s="96" t="s">
        <v>0</v>
      </c>
      <c r="B19" s="97"/>
      <c r="C19" s="93" t="s">
        <v>7</v>
      </c>
      <c r="D19" s="94"/>
      <c r="E19" s="94"/>
      <c r="F19" s="94"/>
      <c r="G19" s="95"/>
      <c r="H19" s="86" t="s">
        <v>21</v>
      </c>
      <c r="I19" s="48" t="s">
        <v>6</v>
      </c>
      <c r="J19" s="49"/>
      <c r="K19" s="49"/>
      <c r="L19" s="49"/>
      <c r="M19" s="49"/>
      <c r="N19" s="49"/>
      <c r="O19" s="50"/>
      <c r="P19" s="86" t="s">
        <v>21</v>
      </c>
    </row>
    <row r="20" spans="1:16" ht="20.25" customHeight="1" thickBot="1">
      <c r="A20" s="98"/>
      <c r="B20" s="99"/>
      <c r="C20" s="83" t="s">
        <v>14</v>
      </c>
      <c r="D20" s="84"/>
      <c r="E20" s="84"/>
      <c r="F20" s="84"/>
      <c r="G20" s="85"/>
      <c r="H20" s="87"/>
      <c r="I20" s="51"/>
      <c r="J20" s="52"/>
      <c r="K20" s="52"/>
      <c r="L20" s="52"/>
      <c r="M20" s="52"/>
      <c r="N20" s="52"/>
      <c r="O20" s="53"/>
      <c r="P20" s="87"/>
    </row>
    <row r="21" spans="1:16" ht="32.25" customHeight="1">
      <c r="A21" s="88" t="s">
        <v>28</v>
      </c>
      <c r="B21" s="89"/>
      <c r="C21" s="78"/>
      <c r="D21" s="79"/>
      <c r="E21" s="79"/>
      <c r="F21" s="79"/>
      <c r="G21" s="80"/>
      <c r="H21" s="26">
        <v>0</v>
      </c>
      <c r="I21" s="78" t="s">
        <v>32</v>
      </c>
      <c r="J21" s="81"/>
      <c r="K21" s="81"/>
      <c r="L21" s="81"/>
      <c r="M21" s="81"/>
      <c r="N21" s="81"/>
      <c r="O21" s="82"/>
      <c r="P21" s="29">
        <v>336</v>
      </c>
    </row>
    <row r="22" spans="1:16" ht="43.5" customHeight="1">
      <c r="A22" s="58" t="s">
        <v>29</v>
      </c>
      <c r="B22" s="59"/>
      <c r="C22" s="38" t="s">
        <v>30</v>
      </c>
      <c r="D22" s="110"/>
      <c r="E22" s="110"/>
      <c r="F22" s="110"/>
      <c r="G22" s="111"/>
      <c r="H22" s="27">
        <v>280</v>
      </c>
      <c r="I22" s="38" t="s">
        <v>31</v>
      </c>
      <c r="J22" s="42"/>
      <c r="K22" s="42"/>
      <c r="L22" s="42"/>
      <c r="M22" s="42"/>
      <c r="N22" s="42"/>
      <c r="O22" s="43"/>
      <c r="P22" s="30">
        <v>309</v>
      </c>
    </row>
    <row r="23" spans="1:16" ht="29.25" customHeight="1">
      <c r="A23" s="112" t="s">
        <v>40</v>
      </c>
      <c r="B23" s="113"/>
      <c r="C23" s="114" t="s">
        <v>41</v>
      </c>
      <c r="D23" s="115"/>
      <c r="E23" s="115"/>
      <c r="F23" s="115"/>
      <c r="G23" s="113"/>
      <c r="H23" s="27">
        <v>120</v>
      </c>
      <c r="I23" s="116"/>
      <c r="J23" s="115"/>
      <c r="K23" s="115"/>
      <c r="L23" s="115"/>
      <c r="M23" s="115"/>
      <c r="N23" s="115"/>
      <c r="O23" s="113"/>
      <c r="P23" s="30">
        <v>0</v>
      </c>
    </row>
    <row r="24" spans="1:16" ht="38.25" customHeight="1">
      <c r="A24" s="36" t="s">
        <v>26</v>
      </c>
      <c r="B24" s="37"/>
      <c r="C24" s="38" t="s">
        <v>27</v>
      </c>
      <c r="D24" s="39"/>
      <c r="E24" s="39"/>
      <c r="F24" s="39"/>
      <c r="G24" s="40"/>
      <c r="H24" s="27">
        <v>155</v>
      </c>
      <c r="I24" s="41" t="s">
        <v>33</v>
      </c>
      <c r="J24" s="42"/>
      <c r="K24" s="42"/>
      <c r="L24" s="42"/>
      <c r="M24" s="42"/>
      <c r="N24" s="42"/>
      <c r="O24" s="43"/>
      <c r="P24" s="30">
        <v>2100</v>
      </c>
    </row>
    <row r="25" spans="1:16" ht="55.5" customHeight="1">
      <c r="A25" s="36" t="s">
        <v>37</v>
      </c>
      <c r="B25" s="37"/>
      <c r="C25" s="38" t="s">
        <v>39</v>
      </c>
      <c r="D25" s="39"/>
      <c r="E25" s="39"/>
      <c r="F25" s="39"/>
      <c r="G25" s="40"/>
      <c r="H25" s="27">
        <v>600</v>
      </c>
      <c r="I25" s="41" t="s">
        <v>38</v>
      </c>
      <c r="J25" s="42"/>
      <c r="K25" s="42"/>
      <c r="L25" s="42"/>
      <c r="M25" s="42"/>
      <c r="N25" s="42"/>
      <c r="O25" s="43"/>
      <c r="P25" s="30">
        <f>566+50</f>
        <v>616</v>
      </c>
    </row>
    <row r="26" spans="1:16" ht="96.75" customHeight="1" thickBot="1">
      <c r="A26" s="100" t="s">
        <v>34</v>
      </c>
      <c r="B26" s="101"/>
      <c r="C26" s="104" t="s">
        <v>35</v>
      </c>
      <c r="D26" s="105"/>
      <c r="E26" s="105"/>
      <c r="F26" s="105"/>
      <c r="G26" s="106"/>
      <c r="H26" s="28">
        <v>4340</v>
      </c>
      <c r="I26" s="107" t="s">
        <v>36</v>
      </c>
      <c r="J26" s="108"/>
      <c r="K26" s="108"/>
      <c r="L26" s="108"/>
      <c r="M26" s="108"/>
      <c r="N26" s="108"/>
      <c r="O26" s="109"/>
      <c r="P26" s="31">
        <v>8850</v>
      </c>
    </row>
    <row r="27" spans="1:16" ht="12.75">
      <c r="A27" s="6" t="s">
        <v>13</v>
      </c>
      <c r="B27" s="6" t="s">
        <v>10</v>
      </c>
      <c r="C27" s="6" t="s">
        <v>12</v>
      </c>
      <c r="D27" s="3"/>
      <c r="E27" s="3"/>
      <c r="F27" s="3"/>
      <c r="G27" s="3"/>
      <c r="H27" s="3"/>
      <c r="I27" s="3"/>
      <c r="J27" s="3"/>
      <c r="K27" s="4"/>
      <c r="L27" s="3"/>
      <c r="M27" s="3"/>
      <c r="N27" s="3"/>
      <c r="O27" s="3"/>
      <c r="P27" s="3"/>
    </row>
    <row r="28" spans="1:16" ht="12.75">
      <c r="A28" s="3"/>
      <c r="B28" s="5" t="s">
        <v>10</v>
      </c>
      <c r="C28" s="3" t="s">
        <v>11</v>
      </c>
      <c r="D28" s="3"/>
      <c r="E28" s="3"/>
      <c r="F28" s="3"/>
      <c r="G28" s="3"/>
      <c r="H28" s="3"/>
      <c r="I28" s="3"/>
      <c r="J28" s="3"/>
      <c r="K28" s="4"/>
      <c r="L28" s="3" t="s">
        <v>2</v>
      </c>
      <c r="M28" s="3"/>
      <c r="N28" s="3"/>
      <c r="O28" s="3"/>
      <c r="P28" s="3"/>
    </row>
    <row r="29" spans="1:16" ht="12.75">
      <c r="A29" s="3"/>
      <c r="B29" s="3" t="s">
        <v>10</v>
      </c>
      <c r="C29" s="3" t="s">
        <v>9</v>
      </c>
      <c r="D29" s="3"/>
      <c r="E29" s="3"/>
      <c r="F29" s="3"/>
      <c r="G29" s="3"/>
      <c r="H29" s="3"/>
      <c r="I29" s="3"/>
      <c r="J29" s="3"/>
      <c r="K29" s="4"/>
      <c r="L29" s="3"/>
      <c r="M29" s="3"/>
      <c r="N29" s="3"/>
      <c r="O29" s="3"/>
      <c r="P29" s="3"/>
    </row>
    <row r="30" spans="1:16" ht="12.75">
      <c r="A30" s="3"/>
      <c r="B30" s="3"/>
      <c r="C30" s="3"/>
      <c r="D30" s="3"/>
      <c r="E30" s="3"/>
      <c r="F30" s="3"/>
      <c r="G30" s="3"/>
      <c r="H30" s="3"/>
      <c r="I30" s="3"/>
      <c r="J30" s="3"/>
      <c r="K30" s="3"/>
      <c r="L30" s="3"/>
      <c r="M30" s="3"/>
      <c r="N30" s="3"/>
      <c r="O30" s="3"/>
      <c r="P30" s="3"/>
    </row>
    <row r="31" spans="1:16" ht="12.75">
      <c r="A31" s="3"/>
      <c r="B31" s="3"/>
      <c r="C31" s="3"/>
      <c r="D31" s="3"/>
      <c r="E31" s="3"/>
      <c r="F31" s="3"/>
      <c r="G31" s="3"/>
      <c r="H31" s="3"/>
      <c r="I31" s="3"/>
      <c r="J31" s="3"/>
      <c r="K31" s="3"/>
      <c r="L31" s="3"/>
      <c r="M31" s="3"/>
      <c r="N31" s="3"/>
      <c r="O31" s="3"/>
      <c r="P31" s="3"/>
    </row>
    <row r="32" spans="1:16" ht="12.75">
      <c r="A32" s="3"/>
      <c r="B32" s="3"/>
      <c r="C32" s="3"/>
      <c r="D32" s="3"/>
      <c r="E32" s="3"/>
      <c r="F32" s="3"/>
      <c r="G32" s="3"/>
      <c r="H32" s="3"/>
      <c r="I32" s="3"/>
      <c r="J32" s="3"/>
      <c r="K32" s="3"/>
      <c r="L32" s="3"/>
      <c r="M32" s="3"/>
      <c r="N32" s="3"/>
      <c r="O32" s="3"/>
      <c r="P32" s="3"/>
    </row>
    <row r="33" spans="1:16" ht="12.75">
      <c r="A33" s="3"/>
      <c r="B33" s="3"/>
      <c r="C33" s="3"/>
      <c r="D33" s="3"/>
      <c r="E33" s="3"/>
      <c r="F33" s="3"/>
      <c r="G33" s="3"/>
      <c r="H33" s="3"/>
      <c r="I33" s="3"/>
      <c r="J33" s="3"/>
      <c r="K33" s="3"/>
      <c r="L33" s="3"/>
      <c r="M33" s="3"/>
      <c r="N33" s="3"/>
      <c r="O33" s="3"/>
      <c r="P33" s="3"/>
    </row>
    <row r="34" spans="1:16" ht="12.75">
      <c r="A34" s="3"/>
      <c r="B34" s="3"/>
      <c r="C34" s="3"/>
      <c r="D34" s="3"/>
      <c r="E34" s="3"/>
      <c r="F34" s="3"/>
      <c r="G34" s="3"/>
      <c r="H34" s="3"/>
      <c r="I34" s="3"/>
      <c r="J34" s="3"/>
      <c r="K34" s="3"/>
      <c r="L34" s="3"/>
      <c r="M34" s="3"/>
      <c r="N34" s="3"/>
      <c r="O34" s="3"/>
      <c r="P34" s="3"/>
    </row>
    <row r="35" spans="1:16" ht="12.75">
      <c r="A35" s="3"/>
      <c r="B35" s="3"/>
      <c r="C35" s="3"/>
      <c r="D35" s="3"/>
      <c r="E35" s="3"/>
      <c r="F35" s="3"/>
      <c r="G35" s="3"/>
      <c r="H35" s="3"/>
      <c r="I35" s="3"/>
      <c r="J35" s="3"/>
      <c r="K35" s="3"/>
      <c r="L35" s="3"/>
      <c r="M35" s="3"/>
      <c r="N35" s="3"/>
      <c r="O35" s="3"/>
      <c r="P35" s="3"/>
    </row>
    <row r="36" spans="1:16" ht="12.75">
      <c r="A36" s="3"/>
      <c r="B36" s="3"/>
      <c r="C36" s="3"/>
      <c r="D36" s="3"/>
      <c r="E36" s="3"/>
      <c r="F36" s="3"/>
      <c r="G36" s="3"/>
      <c r="H36" s="3"/>
      <c r="I36" s="3"/>
      <c r="J36" s="3"/>
      <c r="K36" s="3"/>
      <c r="L36" s="3"/>
      <c r="M36" s="3"/>
      <c r="N36" s="3"/>
      <c r="O36" s="3"/>
      <c r="P36" s="3"/>
    </row>
    <row r="37" spans="1:16" ht="12.75">
      <c r="A37" s="3"/>
      <c r="B37" s="3"/>
      <c r="C37" s="3"/>
      <c r="D37" s="3"/>
      <c r="E37" s="3"/>
      <c r="F37" s="3"/>
      <c r="G37" s="3"/>
      <c r="H37" s="3"/>
      <c r="I37" s="3"/>
      <c r="J37" s="3"/>
      <c r="K37" s="3"/>
      <c r="L37" s="3"/>
      <c r="M37" s="3"/>
      <c r="N37" s="3"/>
      <c r="O37" s="3"/>
      <c r="P37" s="3"/>
    </row>
    <row r="38" spans="1:16" ht="12.75">
      <c r="A38" s="3"/>
      <c r="B38" s="3"/>
      <c r="C38" s="3"/>
      <c r="D38" s="3"/>
      <c r="E38" s="3"/>
      <c r="F38" s="3"/>
      <c r="G38" s="3"/>
      <c r="H38" s="3"/>
      <c r="I38" s="3"/>
      <c r="J38" s="3"/>
      <c r="K38" s="3"/>
      <c r="L38" s="3"/>
      <c r="M38" s="3"/>
      <c r="N38" s="3"/>
      <c r="O38" s="3"/>
      <c r="P38" s="3"/>
    </row>
    <row r="39" spans="1:16" ht="12.75">
      <c r="A39" s="3"/>
      <c r="B39" s="3"/>
      <c r="C39" s="3"/>
      <c r="D39" s="3"/>
      <c r="E39" s="3"/>
      <c r="F39" s="3"/>
      <c r="G39" s="3"/>
      <c r="H39" s="3"/>
      <c r="I39" s="3"/>
      <c r="J39" s="3"/>
      <c r="K39" s="3"/>
      <c r="L39" s="3"/>
      <c r="M39" s="3"/>
      <c r="N39" s="3"/>
      <c r="O39" s="3"/>
      <c r="P39" s="3"/>
    </row>
    <row r="40" spans="1:16" ht="12.75">
      <c r="A40" s="3"/>
      <c r="B40" s="3"/>
      <c r="C40" s="3"/>
      <c r="D40" s="3"/>
      <c r="E40" s="3"/>
      <c r="F40" s="3"/>
      <c r="G40" s="3"/>
      <c r="H40" s="3"/>
      <c r="I40" s="3"/>
      <c r="J40" s="3"/>
      <c r="K40" s="3"/>
      <c r="L40" s="3"/>
      <c r="M40" s="3"/>
      <c r="N40" s="3"/>
      <c r="O40" s="3"/>
      <c r="P40" s="3"/>
    </row>
    <row r="41" spans="1:16" ht="12.75">
      <c r="A41" s="3"/>
      <c r="B41" s="3"/>
      <c r="C41" s="3"/>
      <c r="D41" s="3"/>
      <c r="E41" s="3"/>
      <c r="F41" s="3"/>
      <c r="G41" s="3"/>
      <c r="H41" s="3"/>
      <c r="I41" s="3"/>
      <c r="J41" s="3"/>
      <c r="K41" s="3"/>
      <c r="L41" s="3"/>
      <c r="M41" s="3"/>
      <c r="N41" s="3"/>
      <c r="O41" s="3"/>
      <c r="P41" s="3"/>
    </row>
    <row r="42" spans="1:16" ht="12.75">
      <c r="A42" s="3"/>
      <c r="B42" s="3"/>
      <c r="C42" s="3"/>
      <c r="D42" s="3"/>
      <c r="E42" s="3"/>
      <c r="F42" s="3"/>
      <c r="G42" s="3"/>
      <c r="H42" s="3"/>
      <c r="I42" s="3"/>
      <c r="J42" s="3"/>
      <c r="K42" s="3"/>
      <c r="L42" s="3"/>
      <c r="M42" s="3"/>
      <c r="N42" s="3"/>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3"/>
      <c r="H44" s="3"/>
      <c r="I44" s="3"/>
      <c r="J44" s="3"/>
      <c r="K44" s="3"/>
      <c r="L44" s="3"/>
      <c r="M44" s="3"/>
      <c r="N44" s="3"/>
      <c r="O44" s="3"/>
      <c r="P44" s="3"/>
    </row>
    <row r="45" spans="1:16" ht="12.75">
      <c r="A45" s="3"/>
      <c r="B45" s="3"/>
      <c r="C45" s="3"/>
      <c r="D45" s="3"/>
      <c r="E45" s="3"/>
      <c r="F45" s="3"/>
      <c r="G45" s="3"/>
      <c r="H45" s="3"/>
      <c r="I45" s="3"/>
      <c r="J45" s="3"/>
      <c r="K45" s="3"/>
      <c r="L45" s="3"/>
      <c r="M45" s="3"/>
      <c r="N45" s="3"/>
      <c r="O45" s="3"/>
      <c r="P45" s="3"/>
    </row>
    <row r="46" spans="1:16" ht="12.75">
      <c r="A46" s="3"/>
      <c r="B46" s="3"/>
      <c r="C46" s="3"/>
      <c r="D46" s="3"/>
      <c r="E46" s="3"/>
      <c r="F46" s="3"/>
      <c r="G46" s="3"/>
      <c r="H46" s="3"/>
      <c r="I46" s="3"/>
      <c r="J46" s="3"/>
      <c r="K46" s="3"/>
      <c r="L46" s="3"/>
      <c r="M46" s="3"/>
      <c r="N46" s="3"/>
      <c r="O46" s="3"/>
      <c r="P46" s="3"/>
    </row>
    <row r="47" spans="1:16" ht="12.75">
      <c r="A47" s="3"/>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c r="E49" s="3"/>
      <c r="F49" s="3"/>
      <c r="G49" s="3"/>
      <c r="H49" s="3"/>
      <c r="I49" s="3"/>
      <c r="J49" s="3"/>
      <c r="K49" s="3"/>
      <c r="L49" s="3"/>
      <c r="M49" s="3"/>
      <c r="N49" s="3"/>
      <c r="O49" s="3"/>
      <c r="P49" s="3"/>
    </row>
    <row r="50" spans="1:16" ht="12.75">
      <c r="A50" s="3"/>
      <c r="B50" s="3"/>
      <c r="C50" s="3"/>
      <c r="D50" s="3"/>
      <c r="E50" s="3"/>
      <c r="F50" s="3"/>
      <c r="G50" s="3"/>
      <c r="H50" s="3"/>
      <c r="I50" s="3"/>
      <c r="J50" s="3"/>
      <c r="K50" s="3"/>
      <c r="L50" s="3"/>
      <c r="M50" s="3"/>
      <c r="N50" s="3"/>
      <c r="O50" s="3"/>
      <c r="P50" s="3"/>
    </row>
    <row r="51" spans="1:16" ht="12.75">
      <c r="A51" s="3"/>
      <c r="B51" s="3"/>
      <c r="C51" s="3"/>
      <c r="D51" s="3"/>
      <c r="E51" s="3"/>
      <c r="F51" s="3"/>
      <c r="G51" s="3"/>
      <c r="H51" s="3"/>
      <c r="I51" s="3"/>
      <c r="J51" s="3"/>
      <c r="K51" s="3"/>
      <c r="L51" s="3"/>
      <c r="M51" s="3"/>
      <c r="N51" s="3"/>
      <c r="O51" s="3"/>
      <c r="P51" s="3"/>
    </row>
    <row r="52" spans="1:16" ht="12.75">
      <c r="A52" s="3"/>
      <c r="B52" s="3"/>
      <c r="C52" s="3"/>
      <c r="D52" s="3"/>
      <c r="E52" s="3"/>
      <c r="F52" s="3"/>
      <c r="G52" s="3"/>
      <c r="H52" s="3"/>
      <c r="I52" s="3"/>
      <c r="J52" s="3"/>
      <c r="K52" s="3"/>
      <c r="L52" s="3"/>
      <c r="M52" s="3"/>
      <c r="N52" s="3"/>
      <c r="O52" s="3"/>
      <c r="P52" s="3"/>
    </row>
    <row r="53" spans="1:16" ht="12.75">
      <c r="A53" s="3"/>
      <c r="B53" s="3"/>
      <c r="C53" s="3"/>
      <c r="D53" s="3"/>
      <c r="E53" s="3"/>
      <c r="F53" s="3"/>
      <c r="G53" s="3"/>
      <c r="H53" s="3"/>
      <c r="I53" s="3"/>
      <c r="J53" s="3"/>
      <c r="K53" s="3"/>
      <c r="L53" s="3"/>
      <c r="M53" s="3"/>
      <c r="N53" s="3"/>
      <c r="O53" s="3"/>
      <c r="P53" s="3"/>
    </row>
    <row r="54" spans="1:16" ht="12.75">
      <c r="A54" s="3"/>
      <c r="B54" s="3"/>
      <c r="C54" s="3"/>
      <c r="D54" s="3"/>
      <c r="E54" s="3"/>
      <c r="F54" s="3"/>
      <c r="G54" s="3"/>
      <c r="H54" s="3"/>
      <c r="I54" s="3"/>
      <c r="J54" s="3"/>
      <c r="K54" s="3"/>
      <c r="L54" s="3"/>
      <c r="M54" s="3"/>
      <c r="N54" s="3"/>
      <c r="O54" s="3"/>
      <c r="P54" s="3"/>
    </row>
    <row r="55" spans="1:16" ht="12.75">
      <c r="A55" s="3"/>
      <c r="B55" s="3"/>
      <c r="C55" s="3"/>
      <c r="D55" s="3"/>
      <c r="E55" s="3"/>
      <c r="F55" s="3"/>
      <c r="G55" s="3"/>
      <c r="H55" s="3"/>
      <c r="I55" s="3"/>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3"/>
      <c r="B57" s="3"/>
      <c r="C57" s="3"/>
      <c r="D57" s="3"/>
      <c r="E57" s="3"/>
      <c r="F57" s="3"/>
      <c r="G57" s="3"/>
      <c r="H57" s="3"/>
      <c r="I57" s="3"/>
      <c r="J57" s="3"/>
      <c r="K57" s="3"/>
      <c r="L57" s="3"/>
      <c r="M57" s="3"/>
      <c r="N57" s="3"/>
      <c r="O57" s="3"/>
      <c r="P57" s="3"/>
    </row>
    <row r="58" spans="1:16" ht="12.75">
      <c r="A58" s="3"/>
      <c r="B58" s="3"/>
      <c r="C58" s="3"/>
      <c r="D58" s="3"/>
      <c r="E58" s="3"/>
      <c r="F58" s="3"/>
      <c r="G58" s="3"/>
      <c r="H58" s="3"/>
      <c r="I58" s="3"/>
      <c r="J58" s="3"/>
      <c r="K58" s="3"/>
      <c r="L58" s="3"/>
      <c r="M58" s="3"/>
      <c r="N58" s="3"/>
      <c r="O58" s="3"/>
      <c r="P58" s="3"/>
    </row>
    <row r="59" spans="1:16" ht="12.75">
      <c r="A59" s="3"/>
      <c r="B59" s="3"/>
      <c r="C59" s="3"/>
      <c r="D59" s="3"/>
      <c r="E59" s="3"/>
      <c r="F59" s="3"/>
      <c r="G59" s="3"/>
      <c r="H59" s="3"/>
      <c r="I59" s="3"/>
      <c r="J59" s="3"/>
      <c r="K59" s="3"/>
      <c r="L59" s="3"/>
      <c r="M59" s="3"/>
      <c r="N59" s="3"/>
      <c r="O59" s="3"/>
      <c r="P59" s="3"/>
    </row>
    <row r="60" spans="1:16" ht="12.75">
      <c r="A60" s="3"/>
      <c r="B60" s="3"/>
      <c r="C60" s="3"/>
      <c r="D60" s="3"/>
      <c r="E60" s="3"/>
      <c r="F60" s="3"/>
      <c r="G60" s="3"/>
      <c r="H60" s="3"/>
      <c r="I60" s="3"/>
      <c r="J60" s="3"/>
      <c r="K60" s="3"/>
      <c r="L60" s="3"/>
      <c r="M60" s="3"/>
      <c r="N60" s="3"/>
      <c r="O60" s="3"/>
      <c r="P60" s="3"/>
    </row>
    <row r="61" spans="1:16" ht="12.75">
      <c r="A61" s="3"/>
      <c r="B61" s="3"/>
      <c r="C61" s="3"/>
      <c r="D61" s="3"/>
      <c r="E61" s="3"/>
      <c r="F61" s="3"/>
      <c r="G61" s="3"/>
      <c r="H61" s="3"/>
      <c r="I61" s="3"/>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3"/>
      <c r="B63" s="3"/>
      <c r="C63" s="3"/>
      <c r="D63" s="3"/>
      <c r="E63" s="3"/>
      <c r="F63" s="3"/>
      <c r="G63" s="3"/>
      <c r="H63" s="3"/>
      <c r="I63" s="3"/>
      <c r="J63" s="3"/>
      <c r="K63" s="3"/>
      <c r="L63" s="3"/>
      <c r="M63" s="3"/>
      <c r="N63" s="3"/>
      <c r="O63" s="3"/>
      <c r="P63" s="3"/>
    </row>
    <row r="64" spans="1:16" ht="12.75">
      <c r="A64" s="3"/>
      <c r="B64" s="3"/>
      <c r="C64" s="3"/>
      <c r="D64" s="3"/>
      <c r="E64" s="3"/>
      <c r="F64" s="3"/>
      <c r="G64" s="3"/>
      <c r="H64" s="3"/>
      <c r="I64" s="3"/>
      <c r="J64" s="3"/>
      <c r="K64" s="3"/>
      <c r="L64" s="3"/>
      <c r="M64" s="3"/>
      <c r="N64" s="3"/>
      <c r="O64" s="3"/>
      <c r="P64" s="3"/>
    </row>
    <row r="65" spans="1:16" ht="12.75">
      <c r="A65" s="3"/>
      <c r="B65" s="3"/>
      <c r="C65" s="3"/>
      <c r="D65" s="3"/>
      <c r="E65" s="3"/>
      <c r="F65" s="3"/>
      <c r="G65" s="3"/>
      <c r="H65" s="3"/>
      <c r="I65" s="3"/>
      <c r="J65" s="3"/>
      <c r="K65" s="3"/>
      <c r="L65" s="3"/>
      <c r="M65" s="3"/>
      <c r="N65" s="3"/>
      <c r="O65" s="3"/>
      <c r="P65" s="3"/>
    </row>
    <row r="66" spans="1:16" ht="12.75">
      <c r="A66" s="3"/>
      <c r="B66" s="3"/>
      <c r="C66" s="3"/>
      <c r="D66" s="3"/>
      <c r="E66" s="3"/>
      <c r="F66" s="3"/>
      <c r="G66" s="3"/>
      <c r="H66" s="3"/>
      <c r="I66" s="3"/>
      <c r="J66" s="3"/>
      <c r="K66" s="3"/>
      <c r="L66" s="3"/>
      <c r="M66" s="3"/>
      <c r="N66" s="3"/>
      <c r="O66" s="3"/>
      <c r="P66" s="3"/>
    </row>
    <row r="67" spans="1:16" ht="12.75">
      <c r="A67" s="3"/>
      <c r="B67" s="3"/>
      <c r="C67" s="3"/>
      <c r="D67" s="3"/>
      <c r="E67" s="3"/>
      <c r="F67" s="3"/>
      <c r="G67" s="3"/>
      <c r="H67" s="3"/>
      <c r="I67" s="3"/>
      <c r="J67" s="3"/>
      <c r="K67" s="3"/>
      <c r="L67" s="3"/>
      <c r="M67" s="3"/>
      <c r="N67" s="3"/>
      <c r="O67" s="3"/>
      <c r="P67" s="3"/>
    </row>
    <row r="68" spans="1:16" ht="12.75">
      <c r="A68" s="3"/>
      <c r="B68" s="3"/>
      <c r="C68" s="3"/>
      <c r="D68" s="3"/>
      <c r="E68" s="3"/>
      <c r="F68" s="3"/>
      <c r="G68" s="3"/>
      <c r="H68" s="3"/>
      <c r="I68" s="3"/>
      <c r="J68" s="3"/>
      <c r="K68" s="3"/>
      <c r="L68" s="3"/>
      <c r="M68" s="3"/>
      <c r="N68" s="3"/>
      <c r="O68" s="3"/>
      <c r="P68" s="3"/>
    </row>
    <row r="69" spans="1:16" ht="12.75">
      <c r="A69" s="3"/>
      <c r="B69" s="3"/>
      <c r="C69" s="3"/>
      <c r="D69" s="3"/>
      <c r="E69" s="3"/>
      <c r="F69" s="3"/>
      <c r="G69" s="3"/>
      <c r="H69" s="3"/>
      <c r="I69" s="3"/>
      <c r="J69" s="3"/>
      <c r="K69" s="3"/>
      <c r="L69" s="3"/>
      <c r="M69" s="3"/>
      <c r="N69" s="3"/>
      <c r="O69" s="3"/>
      <c r="P69" s="3"/>
    </row>
    <row r="70" spans="1:16" ht="12.75">
      <c r="A70" s="3"/>
      <c r="B70" s="3"/>
      <c r="C70" s="3"/>
      <c r="D70" s="3"/>
      <c r="E70" s="3"/>
      <c r="F70" s="3"/>
      <c r="G70" s="3"/>
      <c r="H70" s="3"/>
      <c r="I70" s="3"/>
      <c r="J70" s="3"/>
      <c r="K70" s="3"/>
      <c r="L70" s="3"/>
      <c r="M70" s="3"/>
      <c r="N70" s="3"/>
      <c r="O70" s="3"/>
      <c r="P70" s="3"/>
    </row>
    <row r="71" spans="1:10" ht="12.75">
      <c r="A71" s="3"/>
      <c r="B71" s="3"/>
      <c r="C71" s="3"/>
      <c r="D71" s="3"/>
      <c r="E71" s="3"/>
      <c r="F71" s="3"/>
      <c r="G71" s="3"/>
      <c r="H71" s="3"/>
      <c r="I71" s="3"/>
      <c r="J71" s="3"/>
    </row>
    <row r="72" spans="1:10" ht="12.75">
      <c r="A72" s="3"/>
      <c r="B72" s="3"/>
      <c r="C72" s="3"/>
      <c r="D72" s="3"/>
      <c r="E72" s="3"/>
      <c r="F72" s="3"/>
      <c r="G72" s="3"/>
      <c r="H72" s="3"/>
      <c r="I72" s="3"/>
      <c r="J72" s="3"/>
    </row>
  </sheetData>
  <sheetProtection/>
  <mergeCells count="55">
    <mergeCell ref="A26:B26"/>
    <mergeCell ref="C26:G26"/>
    <mergeCell ref="I26:O26"/>
    <mergeCell ref="A22:B22"/>
    <mergeCell ref="C22:G22"/>
    <mergeCell ref="I22:O22"/>
    <mergeCell ref="A24:B24"/>
    <mergeCell ref="A23:B23"/>
    <mergeCell ref="C23:G23"/>
    <mergeCell ref="I23:O23"/>
    <mergeCell ref="A9:B9"/>
    <mergeCell ref="A21:B21"/>
    <mergeCell ref="A17:P17"/>
    <mergeCell ref="A18:P18"/>
    <mergeCell ref="C19:G19"/>
    <mergeCell ref="I24:O24"/>
    <mergeCell ref="A19:B20"/>
    <mergeCell ref="A14:B14"/>
    <mergeCell ref="P19:P20"/>
    <mergeCell ref="C16:P16"/>
    <mergeCell ref="J5:P5"/>
    <mergeCell ref="C21:G21"/>
    <mergeCell ref="I21:O21"/>
    <mergeCell ref="M7:M8"/>
    <mergeCell ref="L7:L8"/>
    <mergeCell ref="C20:G20"/>
    <mergeCell ref="H19:H20"/>
    <mergeCell ref="K6:K8"/>
    <mergeCell ref="D6:D8"/>
    <mergeCell ref="C6:C8"/>
    <mergeCell ref="H7:H8"/>
    <mergeCell ref="F7:F8"/>
    <mergeCell ref="P6:P8"/>
    <mergeCell ref="C24:G24"/>
    <mergeCell ref="O7:O8"/>
    <mergeCell ref="A12:B12"/>
    <mergeCell ref="A11:B11"/>
    <mergeCell ref="A10:B10"/>
    <mergeCell ref="A13:B13"/>
    <mergeCell ref="N7:N8"/>
    <mergeCell ref="N1:P1"/>
    <mergeCell ref="N2:P2"/>
    <mergeCell ref="A3:P3"/>
    <mergeCell ref="A5:B8"/>
    <mergeCell ref="C5:I5"/>
    <mergeCell ref="A25:B25"/>
    <mergeCell ref="C25:G25"/>
    <mergeCell ref="I25:O25"/>
    <mergeCell ref="J6:J8"/>
    <mergeCell ref="G7:G8"/>
    <mergeCell ref="E6:H6"/>
    <mergeCell ref="I19:O20"/>
    <mergeCell ref="L6:O6"/>
    <mergeCell ref="E7:E8"/>
    <mergeCell ref="I6:I8"/>
  </mergeCells>
  <printOptions horizontalCentered="1" verticalCentered="1"/>
  <pageMargins left="0.37" right="0.31" top="0.3937007874015748" bottom="0.3937007874015748" header="0.5118110236220472" footer="0.5118110236220472"/>
  <pageSetup fitToHeight="2" horizontalDpi="600" verticalDpi="600" orientation="landscape"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Palan</dc:creator>
  <cp:keywords/>
  <dc:description/>
  <cp:lastModifiedBy>Pospíchalová Petra</cp:lastModifiedBy>
  <cp:lastPrinted>2014-05-22T05:01:22Z</cp:lastPrinted>
  <dcterms:created xsi:type="dcterms:W3CDTF">2002-01-30T15:48:46Z</dcterms:created>
  <dcterms:modified xsi:type="dcterms:W3CDTF">2014-05-22T08:55:43Z</dcterms:modified>
  <cp:category/>
  <cp:version/>
  <cp:contentType/>
  <cp:contentStatus/>
</cp:coreProperties>
</file>