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75" windowWidth="15570" windowHeight="10950" activeTab="0"/>
  </bookViews>
  <sheets>
    <sheet name="RK-10-2014-07, př. 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<sst xmlns="http://schemas.openxmlformats.org/spreadsheetml/2006/main" count="139" uniqueCount="124">
  <si>
    <t>Prioritní osa IROP</t>
  </si>
  <si>
    <t>Specifické cíle</t>
  </si>
  <si>
    <t>Zajištění kvalitního řízení programu a projektů</t>
  </si>
  <si>
    <t>Prioritní osa OPZ</t>
  </si>
  <si>
    <t>1 Podpora zaměstnanosti a adaptability pracovní síly (tematický cíl 8)</t>
  </si>
  <si>
    <t>1.1.1: Zvýšit míru zaměstnanosti podpořených osob</t>
  </si>
  <si>
    <t>1.2.1: Snížit rozdíly v postavení žen a mužů na trhu práce</t>
  </si>
  <si>
    <t>1.3.1: Zvýšit odbornou úroveň znalostí, dovedností a kompetencí pracovníků a soulad kvalifikační úrovně pracovní síly s požadavky trhu práce</t>
  </si>
  <si>
    <t xml:space="preserve">1.4.1: Zvýšit kapacitu, komplexnost a kvalitu služeb poskytovaných institucemi veřejných služeb zaměstnanosti </t>
  </si>
  <si>
    <t>1.4.2: Zvýšit kvalitu systému dalšího vzdělávání</t>
  </si>
  <si>
    <t>1.5.1: Snížit míru nezaměstnanosti podpořených mladých osob (15-24 let) v regionu NUTS II Severozápad</t>
  </si>
  <si>
    <t xml:space="preserve"> 2 Sociální začleňování a boj s chudobou</t>
  </si>
  <si>
    <t>2.2.1: Zvýšit kvalitu a udržitelnost systému sociálních služeb, služeb pro rodiny a děti a dalších navazujících služeb podporujících sociální začleňování</t>
  </si>
  <si>
    <t xml:space="preserve"> 3 Sociální inovace a mezinárodní spolupráce</t>
  </si>
  <si>
    <t xml:space="preserve"> 4 Efektivní veřejná správa</t>
  </si>
  <si>
    <t>4.1.1: Zvýšit efektivitu a transparentnost veřejné správy</t>
  </si>
  <si>
    <t xml:space="preserve"> 5 Technická pomoc</t>
  </si>
  <si>
    <t>5: Zajistit řádnou implementaci OPZ prostřednictvím poskytnutí spolehlivých a efektivních služeb pro řízení a administraci programu</t>
  </si>
  <si>
    <t>Priorita OPŽP</t>
  </si>
  <si>
    <t xml:space="preserve">1 Zlepšování kvality vody a snižování rizika povodní </t>
  </si>
  <si>
    <t>1.4: Podpořit preventivní protipovodňová opatření</t>
  </si>
  <si>
    <t>2 Zlepšování kvality ovzduší v sídlech</t>
  </si>
  <si>
    <t xml:space="preserve">  3 Odpady a materiálové toky, ekologické zátěže a rizika </t>
  </si>
  <si>
    <t>3.3: Zvýšit energetické využití odpadů jako zdroje surovin</t>
  </si>
  <si>
    <t>3.4: Zvýšit úroveň nakládání s nebezpečnými odpady</t>
  </si>
  <si>
    <t>3.5: Odstranit nepovolené skládky a rekultivovat staré skládky</t>
  </si>
  <si>
    <t>3.6: Odstranit a inventarizovat ekologické zátěže</t>
  </si>
  <si>
    <t>4 Ochrana a péče o přírodu a krajinu</t>
  </si>
  <si>
    <t>4.1: Posílit biodiverzitu</t>
  </si>
  <si>
    <t>4.2: Posílit přirozené funkce krajiny</t>
  </si>
  <si>
    <t>4.3: Zlepšit kvalitu prostředí v sídlech</t>
  </si>
  <si>
    <t>4.4: Snížit environmentální rizika způsobená geofaktory</t>
  </si>
  <si>
    <t>5 Energetické úspory </t>
  </si>
  <si>
    <t> 6 Technická pomoc</t>
  </si>
  <si>
    <t>6.1:Technická pomoc pro zajištění implementace OPŽP 2014 – 2020</t>
  </si>
  <si>
    <t>Prioritní osa OPVVV</t>
  </si>
  <si>
    <t xml:space="preserve"> 1 Posilování kapacit pro kvalitní výzkum                </t>
  </si>
  <si>
    <t>1.1: Posílit excelenci ve výzkumu</t>
  </si>
  <si>
    <t>Prioritní osa OP PIK</t>
  </si>
  <si>
    <t>1.1: Zvýšení inovační výkonnosti podniků</t>
  </si>
  <si>
    <t>4 Rozvoj vysokorychlostních přístupových sítí k internetu a informačních a komunikačních technologií</t>
  </si>
  <si>
    <t>4.1: Zvětšení pokrytí vysokorychlostním přístupem k internetu</t>
  </si>
  <si>
    <t xml:space="preserve"> 1 Konkurenceschopné, dostupné a bezpečné regiony</t>
  </si>
  <si>
    <t>2 Zkvalitnění veřejných služeb a podmínek života pro obyvatele regionů</t>
  </si>
  <si>
    <t>3 Dobrá správa území a zefektivnění veřejných institucí</t>
  </si>
  <si>
    <t>Finanční vyjádření na dotaci z EU vč DPH (bez spolufinancování - pouze 85 % z celku) - mil. Kč</t>
  </si>
  <si>
    <t>2.3: Zatraktivnit celoživotní vzdělávání na vysokých školách a zvýšit účast, zejména v rámci dospělé populace</t>
  </si>
  <si>
    <t>2.2: Zvýšení účasti studentů se specifickými potřebami a ze socio-ekonomicky znevýhodněných skupin na vysokoškolském vzdělávání, snížení studijní neúspěšnosti</t>
  </si>
  <si>
    <t>2.4: Nastavení a rozvoj systému hodnocení a zabezpečení kvality a strategického řízení vysokých škol</t>
  </si>
  <si>
    <t>2.5: Zlepšit podmínky pro výuku spojenou s výzkumem a pro rozvoj lidských zdrojů v oblasti výzkumu a vývoje</t>
  </si>
  <si>
    <t>2.6: Zkvalitnění vzdělávací infrastruktury na vysokých školách za účelem profilace vysokých škol, zlepšení přístupu znevýhodněných skupin a zvýšení otevřenosti vysokých škol pro potřeby celoživotního vzdělávání</t>
  </si>
  <si>
    <t>3.1: Rozvoj inkluzívního vzdělávání</t>
  </si>
  <si>
    <t>3.2: Zvýšení kvality předškolního vzdělávání včetně usnadnění přechodu dětí na ZŠ</t>
  </si>
  <si>
    <t>3.3: Zlepšení kvality vzdělávání a výsledků žáků v klíčových kompetencích</t>
  </si>
  <si>
    <t>3.6: Zvyšování kvality odborného vzdělávání včetně posílení jeho relevance pro trh práce</t>
  </si>
  <si>
    <t xml:space="preserve"> 4 Technická pomoc</t>
  </si>
  <si>
    <t>1.2: Zvýšit přínosy výzkumu pro společnost</t>
  </si>
  <si>
    <t>4.1: Zajištění efektivní administrace</t>
  </si>
  <si>
    <t>4.2: Zajištění informovanosti a publicity</t>
  </si>
  <si>
    <t>IROP</t>
  </si>
  <si>
    <t>OP Zaměstnanost</t>
  </si>
  <si>
    <t>OP Životní prostředí</t>
  </si>
  <si>
    <t>OP Věda, výzkum, vzdělávání</t>
  </si>
  <si>
    <t>OP Podnikání pro konkurenceschopnost</t>
  </si>
  <si>
    <t>Rozložení požadavků</t>
  </si>
  <si>
    <t>Celkem IROP</t>
  </si>
  <si>
    <t>Celkem OPZ</t>
  </si>
  <si>
    <t>Celkem OPŽP</t>
  </si>
  <si>
    <t>Celkem OPVVV</t>
  </si>
  <si>
    <t>Celkem OPPIK</t>
  </si>
  <si>
    <t>2.1.1: Zvýšit uplatnitelnost osob ohrožených sociálním vyloučením nebo sociálně vyloučených ve společnosti a na trhu práce</t>
  </si>
  <si>
    <t xml:space="preserve">2.1.2: Rozvoj sektoru sociální ekonomiky </t>
  </si>
  <si>
    <t>2.2.2: Zvýšit kvalitu péče o duševní zdraví a přispět k udržitelnosti systému zdravotnictví cílenou podporou zdraví</t>
  </si>
  <si>
    <t>2.3.1: Zvýšit účast lokálních aktérů na prevenci a řešení problémů v oblasti sociálního začleňování a zaměstnanosti</t>
  </si>
  <si>
    <t>5.1: Snížit energetickou náročnost u veřejných budov a u veřejného osvětlení</t>
  </si>
  <si>
    <t>Návrh indikativního finančního rozložení na kompetence kraje dle struktury OP pro potřeby vydefinování územní dimenze</t>
  </si>
  <si>
    <t>Původní finanční vyjádření pro ITI kraje</t>
  </si>
  <si>
    <t>Celkem za krajské kompetence</t>
  </si>
  <si>
    <t>Upravené finanční vyjádření (vše pokráceno o cca 20 %; položky menší než 50 mil. Kč nekráceny)</t>
  </si>
  <si>
    <t xml:space="preserve">1.1. Zvýšení regionální mobility prostřednictvím modernizace a rozvoje sítí regionální silniční infrastruktury navazující na síť TEN-T </t>
  </si>
  <si>
    <t>1.2 Zvýšení podílu udržitelných forem dopravy</t>
  </si>
  <si>
    <t xml:space="preserve">1.3 Zvýšení připravenosti k řešení a řízení rizik a katastrof </t>
  </si>
  <si>
    <t xml:space="preserve">2.1 Zvýšení kvality a dostupnosti služeb vedoucí k sociální inkluzi  </t>
  </si>
  <si>
    <t>2.2 Vznik nových a rozvoj existujících podnikatelských aktivit v oblasti sociálního podnikání</t>
  </si>
  <si>
    <t>2.3 Rozvoj infrastruktury pro poskytování zdravotnických služeb a péče o zdraví</t>
  </si>
  <si>
    <t>2.4 Zvýšení kvality a dostupnost infrastruktury pro vzdělávání a celoživotní učení</t>
  </si>
  <si>
    <t>2.5: Snížení energetické náročnosti v sektoru bydlení</t>
  </si>
  <si>
    <t>3.1 Zefektivnění prezentace, posílení ochrany a rozvoje kulturního a přírodního dědictví</t>
  </si>
  <si>
    <t>3.2 Podpora pořizování a uplatňování dokumentů územního rozvoje</t>
  </si>
  <si>
    <t>3.3 Zvyšování efektivity a transparentnosti veřejné správy prostřednictvím rozvoje využití a kvality systémů ICT</t>
  </si>
  <si>
    <t>5 Technická pomoc</t>
  </si>
  <si>
    <t>4 Komunitně vedený místní rozvoj</t>
  </si>
  <si>
    <t>4.1 Posílení komunitně vedeného místního rozvoje za účelem zvýšení kvality života ve venkovských oblastech a aktivizace místního potenciálu</t>
  </si>
  <si>
    <t>1.1 Snížit množství vypouštěného znečištění do povrchových i podzemních vod a zajistit dodávky pitné vody v odpovídající jakosti a množství</t>
  </si>
  <si>
    <t>1.2 Snížit vnos znečišťujících látek z průmyslu a zemědělství do povrchových a podzemních vod</t>
  </si>
  <si>
    <t>1.3 Zajistit povodňovou ochranu v intravilánu a ve volné krajině</t>
  </si>
  <si>
    <t>2.1 Snížit emise z lokálního vytápění domácností podílející se na expozici obyvatelstva nadlimitním koncentracím znečišťujících látek</t>
  </si>
  <si>
    <t>2.2 Snížit emise stacionárních a mobilních zdrojů podílejících se na expozici obyvatelstva, ekosystémů a vegetace nadlimitním koncentracím znečišťujících látek</t>
  </si>
  <si>
    <t>2.3 Zvýšit kapacitu systémů pro sledování, hodnocení a předpovídání vývoje kvality ovzduší, počasí a klimatu a ozonové vrstvy Země</t>
  </si>
  <si>
    <t>3.1 Předcházet vzniku odpadů</t>
  </si>
  <si>
    <t>3.2 Zvýšit podíl materiálového využití odpadů, resp. úroveň recyklace na celkovém nakládání s odpady v ČR</t>
  </si>
  <si>
    <t>3.7 Snížit environmentální rizika a rozvíjet systémy jejich řízení</t>
  </si>
  <si>
    <t>2  Rozvoj vysokých škol a lidských zdrojů pro výzkum a vývoj</t>
  </si>
  <si>
    <t>2.1.1: Zvýšení kvality vzdělávání na vysokých školách a jeho relevance pro potřeby trhu práce</t>
  </si>
  <si>
    <t>3 Rovný přístup ke kvalitnímu předškolnímu, primárnímu a sekundárnímu vzdělávání</t>
  </si>
  <si>
    <t>3.4: Rozvoj systému strategického řízení a hodnocení kvality ve vzdělávání</t>
  </si>
  <si>
    <t>3.5: Zkvalitnění přípravy budoucích a začínajících pedagogických pracovníků</t>
  </si>
  <si>
    <t xml:space="preserve"> 1 Rozvoj výzkumu a vývoje pro inovace</t>
  </si>
  <si>
    <t>1.2 Zvýšit intenzitu a účinnost spolupráce ve výzkumu, vývoji a inovacích</t>
  </si>
  <si>
    <t>2 Rozvoj podnikání a konkurenceschopnosti malých a středních podniků</t>
  </si>
  <si>
    <t>2.1 Zvýšit počet nových podnikatelských záměrů začínajících a rozvojových podniků</t>
  </si>
  <si>
    <t>2.2 Zvýšit internacionalizaci malých a středních podniků</t>
  </si>
  <si>
    <t>2.3 Zvýšit využitelnost infrastruktury pro podnikání</t>
  </si>
  <si>
    <t>2.4 Zkvalitnit infrastrukturu pro rozvoj lidských zdrojů v podnikatelském sektoru s důrazem na technické odborné vzdělávání</t>
  </si>
  <si>
    <t>3 Účinné nakládání energií, rozvoj energetické infrastruktury a obnovitelných zdrojů energie, podpora zavádění nových technologií v oblasti nakládání energií a druhotných surovin</t>
  </si>
  <si>
    <t>3.1 Zvýšit podíl výroby energie z obnovitelných zdrojů na hrubé konečné spotřebě ČR</t>
  </si>
  <si>
    <t>3.2 Zvýšit energetickou účinnost podnikatelského sektoru a zvýšit využívání energetických služeb</t>
  </si>
  <si>
    <t>3.3 Posílit energetickou bezpečnost přenosové soustavy a zavést prvky inteligentních sítí do distribučních soustav</t>
  </si>
  <si>
    <t>3.4 Uplatnit ve větší míře nízkouhlíkové technologie v oblasti nakládání energií a zvýšit využívání druhotných surovin</t>
  </si>
  <si>
    <t>3.5 Zvýšit využití a zavádění kombinované výroby elektřiny a tepla a modernizovat soustavy zásobování teplem</t>
  </si>
  <si>
    <t>4.2: Zvýšit úroveň nejmodernějších a pokročilých ICT a poskytování sofistikovaných sdílených služeb v podnikání</t>
  </si>
  <si>
    <t>3.1 Zvýšit efektivitu sociálních inovací a mezinárodní spolupráce v tematických oblastech OPZ</t>
  </si>
  <si>
    <t>Kompetence kraje celkem</t>
  </si>
  <si>
    <t>RK-10-2014-07, př. 1
Počet stran: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</si>
</sst>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#,##0.00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33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3" fontId="46" fillId="34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168" fontId="46" fillId="0" borderId="0" xfId="0" applyNumberFormat="1" applyFont="1" applyAlignment="1">
      <alignment horizontal="left" vertical="center" wrapText="1"/>
    </xf>
    <xf numFmtId="3" fontId="48" fillId="0" borderId="0" xfId="0" applyNumberFormat="1" applyFont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left" vertical="center" wrapText="1"/>
    </xf>
    <xf numFmtId="3" fontId="49" fillId="35" borderId="10" xfId="0" applyNumberFormat="1" applyFont="1" applyFill="1" applyBorder="1" applyAlignment="1">
      <alignment horizontal="center" vertical="center" wrapText="1"/>
    </xf>
    <xf numFmtId="3" fontId="49" fillId="36" borderId="10" xfId="0" applyNumberFormat="1" applyFont="1" applyFill="1" applyBorder="1" applyAlignment="1">
      <alignment horizontal="center" vertical="center" wrapText="1"/>
    </xf>
    <xf numFmtId="169" fontId="46" fillId="0" borderId="0" xfId="0" applyNumberFormat="1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E23" sqref="E23"/>
    </sheetView>
  </sheetViews>
  <sheetFormatPr defaultColWidth="29.7109375" defaultRowHeight="12.75"/>
  <cols>
    <col min="1" max="1" width="16.140625" style="3" customWidth="1"/>
    <col min="2" max="2" width="45.00390625" style="3" customWidth="1"/>
    <col min="3" max="3" width="17.140625" style="9" customWidth="1"/>
    <col min="4" max="4" width="17.57421875" style="9" customWidth="1"/>
    <col min="5" max="5" width="8.7109375" style="3" customWidth="1"/>
    <col min="6" max="16384" width="29.7109375" style="3" customWidth="1"/>
  </cols>
  <sheetData>
    <row r="1" spans="1:4" ht="36">
      <c r="A1" s="38" t="s">
        <v>75</v>
      </c>
      <c r="B1" s="39"/>
      <c r="C1" s="23"/>
      <c r="D1" s="23" t="s">
        <v>123</v>
      </c>
    </row>
    <row r="2" ht="11.25">
      <c r="A2" s="20"/>
    </row>
    <row r="3" spans="1:4" ht="56.25">
      <c r="A3" s="20"/>
      <c r="C3" s="19" t="s">
        <v>76</v>
      </c>
      <c r="D3" s="19" t="s">
        <v>78</v>
      </c>
    </row>
    <row r="4" spans="1:4" ht="56.25">
      <c r="A4" s="10" t="s">
        <v>64</v>
      </c>
      <c r="B4" s="10"/>
      <c r="C4" s="19" t="s">
        <v>45</v>
      </c>
      <c r="D4" s="19" t="s">
        <v>45</v>
      </c>
    </row>
    <row r="5" spans="1:5" ht="11.25">
      <c r="A5" s="18" t="s">
        <v>122</v>
      </c>
      <c r="B5" s="21"/>
      <c r="C5" s="8">
        <f>C6+C7+C8+C9+C10</f>
        <v>7410</v>
      </c>
      <c r="D5" s="27">
        <f>D6+D7+D8+D9+D10</f>
        <v>5927</v>
      </c>
      <c r="E5" s="22"/>
    </row>
    <row r="6" spans="1:5" ht="11.25">
      <c r="A6" s="21" t="s">
        <v>59</v>
      </c>
      <c r="B6" s="21"/>
      <c r="C6" s="8">
        <f>SUM(C13:C25)</f>
        <v>6339</v>
      </c>
      <c r="D6" s="27">
        <f>SUM(D13:D25)</f>
        <v>5038</v>
      </c>
      <c r="E6" s="22"/>
    </row>
    <row r="7" spans="1:5" ht="11.25">
      <c r="A7" s="21" t="s">
        <v>60</v>
      </c>
      <c r="B7" s="21"/>
      <c r="C7" s="8">
        <f>SUM(C28:C41)</f>
        <v>340</v>
      </c>
      <c r="D7" s="27">
        <f>SUM(D28:D41)</f>
        <v>288</v>
      </c>
      <c r="E7" s="22"/>
    </row>
    <row r="8" spans="1:5" ht="11.25">
      <c r="A8" s="21" t="s">
        <v>61</v>
      </c>
      <c r="B8" s="21"/>
      <c r="C8" s="8">
        <f>SUM(C44:C63)</f>
        <v>435</v>
      </c>
      <c r="D8" s="27">
        <f>SUM(D44:D63)</f>
        <v>346</v>
      </c>
      <c r="E8" s="22"/>
    </row>
    <row r="9" spans="1:5" ht="11.25">
      <c r="A9" s="18" t="s">
        <v>62</v>
      </c>
      <c r="B9" s="21"/>
      <c r="C9" s="8">
        <f>SUM(C66:C81)</f>
        <v>253</v>
      </c>
      <c r="D9" s="27">
        <f>SUM(D66:D81)</f>
        <v>212</v>
      </c>
      <c r="E9" s="22"/>
    </row>
    <row r="10" spans="1:5" ht="11.25">
      <c r="A10" s="18" t="s">
        <v>63</v>
      </c>
      <c r="B10" s="21"/>
      <c r="C10" s="8">
        <f>SUM(C84:C96)</f>
        <v>43</v>
      </c>
      <c r="D10" s="27">
        <f>SUM(D84:D96)</f>
        <v>43</v>
      </c>
      <c r="E10" s="22"/>
    </row>
    <row r="11" spans="1:5" ht="11.25">
      <c r="A11" s="13"/>
      <c r="C11" s="16"/>
      <c r="D11" s="16"/>
      <c r="E11" s="22"/>
    </row>
    <row r="12" spans="1:5" ht="56.25">
      <c r="A12" s="1" t="s">
        <v>0</v>
      </c>
      <c r="B12" s="1" t="s">
        <v>1</v>
      </c>
      <c r="C12" s="6" t="s">
        <v>45</v>
      </c>
      <c r="D12" s="6" t="s">
        <v>45</v>
      </c>
      <c r="E12" s="22"/>
    </row>
    <row r="13" spans="1:5" ht="33.75">
      <c r="A13" s="37" t="s">
        <v>42</v>
      </c>
      <c r="B13" s="24" t="s">
        <v>79</v>
      </c>
      <c r="C13" s="8">
        <v>3035.9595959595963</v>
      </c>
      <c r="D13" s="27">
        <v>2412</v>
      </c>
      <c r="E13" s="22"/>
    </row>
    <row r="14" spans="1:5" ht="11.25">
      <c r="A14" s="37"/>
      <c r="B14" s="24" t="s">
        <v>80</v>
      </c>
      <c r="C14" s="8">
        <v>85</v>
      </c>
      <c r="D14" s="27">
        <v>68</v>
      </c>
      <c r="E14" s="22"/>
    </row>
    <row r="15" spans="1:5" ht="11.25">
      <c r="A15" s="37"/>
      <c r="B15" s="24" t="s">
        <v>81</v>
      </c>
      <c r="C15" s="8"/>
      <c r="D15" s="27"/>
      <c r="E15" s="22"/>
    </row>
    <row r="16" spans="1:5" ht="22.5">
      <c r="A16" s="37" t="s">
        <v>43</v>
      </c>
      <c r="B16" s="24" t="s">
        <v>82</v>
      </c>
      <c r="C16" s="8">
        <v>892.929292929293</v>
      </c>
      <c r="D16" s="27">
        <v>710</v>
      </c>
      <c r="E16" s="22"/>
    </row>
    <row r="17" spans="1:5" ht="22.5">
      <c r="A17" s="37"/>
      <c r="B17" s="24" t="s">
        <v>83</v>
      </c>
      <c r="C17" s="8"/>
      <c r="D17" s="27"/>
      <c r="E17" s="22"/>
    </row>
    <row r="18" spans="1:5" ht="22.5">
      <c r="A18" s="37"/>
      <c r="B18" s="24" t="s">
        <v>84</v>
      </c>
      <c r="C18" s="17">
        <v>1483</v>
      </c>
      <c r="D18" s="28">
        <v>1178</v>
      </c>
      <c r="E18" s="22"/>
    </row>
    <row r="19" spans="1:5" ht="22.5">
      <c r="A19" s="37"/>
      <c r="B19" s="24" t="s">
        <v>85</v>
      </c>
      <c r="C19" s="8">
        <v>491.11111111111114</v>
      </c>
      <c r="D19" s="27">
        <v>390</v>
      </c>
      <c r="E19" s="22"/>
    </row>
    <row r="20" spans="1:5" ht="11.25">
      <c r="A20" s="37"/>
      <c r="B20" s="24" t="s">
        <v>86</v>
      </c>
      <c r="C20" s="8"/>
      <c r="D20" s="27"/>
      <c r="E20" s="22"/>
    </row>
    <row r="21" spans="1:5" ht="22.5">
      <c r="A21" s="37" t="s">
        <v>44</v>
      </c>
      <c r="B21" s="24" t="s">
        <v>87</v>
      </c>
      <c r="C21" s="8">
        <v>258</v>
      </c>
      <c r="D21" s="27">
        <v>205</v>
      </c>
      <c r="E21" s="22"/>
    </row>
    <row r="22" spans="1:5" ht="22.5">
      <c r="A22" s="37"/>
      <c r="B22" s="24" t="s">
        <v>88</v>
      </c>
      <c r="C22" s="8">
        <v>3</v>
      </c>
      <c r="D22" s="27">
        <v>3</v>
      </c>
      <c r="E22" s="22"/>
    </row>
    <row r="23" spans="1:5" ht="22.5">
      <c r="A23" s="37"/>
      <c r="B23" s="24" t="s">
        <v>89</v>
      </c>
      <c r="C23" s="8">
        <v>90</v>
      </c>
      <c r="D23" s="27">
        <v>72</v>
      </c>
      <c r="E23" s="22"/>
    </row>
    <row r="24" spans="1:5" ht="33.75">
      <c r="A24" s="26" t="s">
        <v>91</v>
      </c>
      <c r="B24" s="26" t="s">
        <v>92</v>
      </c>
      <c r="C24" s="8"/>
      <c r="D24" s="27"/>
      <c r="E24" s="22"/>
    </row>
    <row r="25" spans="1:5" ht="11.25">
      <c r="A25" s="4" t="s">
        <v>90</v>
      </c>
      <c r="B25" s="24" t="s">
        <v>2</v>
      </c>
      <c r="C25" s="8"/>
      <c r="D25" s="27"/>
      <c r="E25" s="22"/>
    </row>
    <row r="26" spans="1:5" ht="11.25">
      <c r="A26" s="12" t="s">
        <v>65</v>
      </c>
      <c r="B26" s="12"/>
      <c r="C26" s="14">
        <f>SUM(C13:C25)</f>
        <v>6339</v>
      </c>
      <c r="D26" s="29">
        <f>SUM(D13:D25)</f>
        <v>5038</v>
      </c>
      <c r="E26" s="22"/>
    </row>
    <row r="27" spans="1:5" ht="63" customHeight="1">
      <c r="A27" s="2" t="s">
        <v>3</v>
      </c>
      <c r="B27" s="1" t="s">
        <v>1</v>
      </c>
      <c r="C27" s="6" t="s">
        <v>45</v>
      </c>
      <c r="D27" s="6" t="s">
        <v>45</v>
      </c>
      <c r="E27" s="22"/>
    </row>
    <row r="28" spans="1:5" ht="11.25">
      <c r="A28" s="40" t="s">
        <v>4</v>
      </c>
      <c r="B28" s="25" t="s">
        <v>5</v>
      </c>
      <c r="C28" s="7"/>
      <c r="D28" s="30"/>
      <c r="E28" s="22"/>
    </row>
    <row r="29" spans="1:5" ht="11.25">
      <c r="A29" s="40"/>
      <c r="B29" s="25" t="s">
        <v>6</v>
      </c>
      <c r="C29" s="8">
        <v>15</v>
      </c>
      <c r="D29" s="27">
        <v>15</v>
      </c>
      <c r="E29" s="22"/>
    </row>
    <row r="30" spans="1:5" ht="33.75">
      <c r="A30" s="40"/>
      <c r="B30" s="25" t="s">
        <v>7</v>
      </c>
      <c r="C30" s="8">
        <v>50</v>
      </c>
      <c r="D30" s="27">
        <v>40</v>
      </c>
      <c r="E30" s="22"/>
    </row>
    <row r="31" spans="1:5" ht="22.5">
      <c r="A31" s="40"/>
      <c r="B31" s="25" t="s">
        <v>8</v>
      </c>
      <c r="C31" s="8"/>
      <c r="D31" s="27"/>
      <c r="E31" s="22"/>
    </row>
    <row r="32" spans="1:5" ht="11.25">
      <c r="A32" s="40"/>
      <c r="B32" s="25" t="s">
        <v>9</v>
      </c>
      <c r="C32" s="8"/>
      <c r="D32" s="27"/>
      <c r="E32" s="22"/>
    </row>
    <row r="33" spans="1:5" ht="22.5">
      <c r="A33" s="40"/>
      <c r="B33" s="25" t="s">
        <v>10</v>
      </c>
      <c r="C33" s="8"/>
      <c r="D33" s="27"/>
      <c r="E33" s="22"/>
    </row>
    <row r="34" spans="1:5" ht="33.75">
      <c r="A34" s="40" t="s">
        <v>11</v>
      </c>
      <c r="B34" s="25" t="s">
        <v>70</v>
      </c>
      <c r="C34" s="8">
        <v>20</v>
      </c>
      <c r="D34" s="27">
        <v>20</v>
      </c>
      <c r="E34" s="22"/>
    </row>
    <row r="35" spans="1:5" ht="11.25">
      <c r="A35" s="40"/>
      <c r="B35" s="25" t="s">
        <v>71</v>
      </c>
      <c r="C35" s="8"/>
      <c r="D35" s="27"/>
      <c r="E35" s="22"/>
    </row>
    <row r="36" spans="1:6" ht="33.75">
      <c r="A36" s="40"/>
      <c r="B36" s="25" t="s">
        <v>12</v>
      </c>
      <c r="C36" s="8">
        <v>200</v>
      </c>
      <c r="D36" s="27">
        <v>158</v>
      </c>
      <c r="E36" s="22"/>
      <c r="F36" s="33"/>
    </row>
    <row r="37" spans="1:5" ht="22.5">
      <c r="A37" s="40"/>
      <c r="B37" s="25" t="s">
        <v>72</v>
      </c>
      <c r="C37" s="8"/>
      <c r="D37" s="27"/>
      <c r="E37" s="22"/>
    </row>
    <row r="38" spans="1:5" ht="22.5">
      <c r="A38" s="40"/>
      <c r="B38" s="25" t="s">
        <v>73</v>
      </c>
      <c r="C38" s="8"/>
      <c r="D38" s="27"/>
      <c r="E38" s="22"/>
    </row>
    <row r="39" spans="1:5" ht="33.75">
      <c r="A39" s="34" t="s">
        <v>13</v>
      </c>
      <c r="B39" s="36" t="s">
        <v>121</v>
      </c>
      <c r="C39" s="8">
        <v>40</v>
      </c>
      <c r="D39" s="27">
        <v>40</v>
      </c>
      <c r="E39" s="22"/>
    </row>
    <row r="40" spans="1:5" ht="22.5">
      <c r="A40" s="5" t="s">
        <v>14</v>
      </c>
      <c r="B40" s="25" t="s">
        <v>15</v>
      </c>
      <c r="C40" s="8">
        <v>15</v>
      </c>
      <c r="D40" s="27">
        <v>15</v>
      </c>
      <c r="E40" s="22"/>
    </row>
    <row r="41" spans="1:5" ht="33.75">
      <c r="A41" s="5" t="s">
        <v>16</v>
      </c>
      <c r="B41" s="25" t="s">
        <v>17</v>
      </c>
      <c r="C41" s="8"/>
      <c r="D41" s="27"/>
      <c r="E41" s="22"/>
    </row>
    <row r="42" spans="1:5" ht="11.25">
      <c r="A42" s="10" t="s">
        <v>66</v>
      </c>
      <c r="B42" s="10"/>
      <c r="C42" s="14">
        <f>SUM(C28:C41)</f>
        <v>340</v>
      </c>
      <c r="D42" s="29">
        <f>SUM(D28:D41)</f>
        <v>288</v>
      </c>
      <c r="E42" s="22"/>
    </row>
    <row r="43" spans="1:5" ht="56.25">
      <c r="A43" s="1" t="s">
        <v>18</v>
      </c>
      <c r="B43" s="1" t="s">
        <v>1</v>
      </c>
      <c r="C43" s="6" t="s">
        <v>45</v>
      </c>
      <c r="D43" s="6" t="s">
        <v>45</v>
      </c>
      <c r="E43" s="22"/>
    </row>
    <row r="44" spans="1:5" ht="33.75">
      <c r="A44" s="37" t="s">
        <v>19</v>
      </c>
      <c r="B44" s="24" t="s">
        <v>93</v>
      </c>
      <c r="C44" s="8"/>
      <c r="D44" s="27"/>
      <c r="E44" s="22"/>
    </row>
    <row r="45" spans="1:5" ht="22.5">
      <c r="A45" s="37"/>
      <c r="B45" s="24" t="s">
        <v>94</v>
      </c>
      <c r="C45" s="8"/>
      <c r="D45" s="27"/>
      <c r="E45" s="22"/>
    </row>
    <row r="46" spans="1:5" ht="22.5">
      <c r="A46" s="37"/>
      <c r="B46" s="24" t="s">
        <v>95</v>
      </c>
      <c r="C46" s="8"/>
      <c r="D46" s="27"/>
      <c r="E46" s="22"/>
    </row>
    <row r="47" spans="1:5" ht="11.25">
      <c r="A47" s="37"/>
      <c r="B47" s="24" t="s">
        <v>20</v>
      </c>
      <c r="C47" s="8"/>
      <c r="D47" s="27"/>
      <c r="E47" s="22"/>
    </row>
    <row r="48" spans="1:5" ht="33.75">
      <c r="A48" s="37" t="s">
        <v>21</v>
      </c>
      <c r="B48" s="24" t="s">
        <v>96</v>
      </c>
      <c r="C48" s="8"/>
      <c r="D48" s="27"/>
      <c r="E48" s="22"/>
    </row>
    <row r="49" spans="1:5" ht="33.75">
      <c r="A49" s="37"/>
      <c r="B49" s="26" t="s">
        <v>97</v>
      </c>
      <c r="C49" s="8"/>
      <c r="D49" s="27"/>
      <c r="E49" s="22"/>
    </row>
    <row r="50" spans="1:5" ht="33.75">
      <c r="A50" s="37"/>
      <c r="B50" s="24" t="s">
        <v>98</v>
      </c>
      <c r="C50" s="8"/>
      <c r="D50" s="27"/>
      <c r="E50" s="22"/>
    </row>
    <row r="51" spans="1:5" ht="32.25" customHeight="1">
      <c r="A51" s="37" t="s">
        <v>22</v>
      </c>
      <c r="B51" s="24" t="s">
        <v>99</v>
      </c>
      <c r="C51" s="8">
        <v>90</v>
      </c>
      <c r="D51" s="27">
        <v>72</v>
      </c>
      <c r="E51" s="22"/>
    </row>
    <row r="52" spans="1:5" ht="22.5">
      <c r="A52" s="37"/>
      <c r="B52" s="24" t="s">
        <v>100</v>
      </c>
      <c r="C52" s="8"/>
      <c r="D52" s="27"/>
      <c r="E52" s="22"/>
    </row>
    <row r="53" spans="1:5" ht="11.25">
      <c r="A53" s="37"/>
      <c r="B53" s="24" t="s">
        <v>23</v>
      </c>
      <c r="C53" s="8"/>
      <c r="D53" s="27"/>
      <c r="E53" s="22"/>
    </row>
    <row r="54" spans="1:5" ht="11.25">
      <c r="A54" s="37"/>
      <c r="B54" s="24" t="s">
        <v>24</v>
      </c>
      <c r="C54" s="8"/>
      <c r="D54" s="27"/>
      <c r="E54" s="22"/>
    </row>
    <row r="55" spans="1:5" ht="11.25">
      <c r="A55" s="37"/>
      <c r="B55" s="24" t="s">
        <v>25</v>
      </c>
      <c r="C55" s="8"/>
      <c r="D55" s="27"/>
      <c r="E55" s="22"/>
    </row>
    <row r="56" spans="1:5" ht="11.25">
      <c r="A56" s="37"/>
      <c r="B56" s="24" t="s">
        <v>26</v>
      </c>
      <c r="C56" s="8"/>
      <c r="D56" s="27"/>
      <c r="E56" s="22"/>
    </row>
    <row r="57" spans="1:5" ht="11.25">
      <c r="A57" s="37"/>
      <c r="B57" s="24" t="s">
        <v>101</v>
      </c>
      <c r="C57" s="8"/>
      <c r="D57" s="27"/>
      <c r="E57" s="22"/>
    </row>
    <row r="58" spans="1:5" ht="11.25">
      <c r="A58" s="37" t="s">
        <v>27</v>
      </c>
      <c r="B58" s="24" t="s">
        <v>28</v>
      </c>
      <c r="C58" s="8">
        <v>75</v>
      </c>
      <c r="D58" s="27">
        <v>60</v>
      </c>
      <c r="E58" s="22"/>
    </row>
    <row r="59" spans="1:5" ht="11.25">
      <c r="A59" s="37"/>
      <c r="B59" s="24" t="s">
        <v>29</v>
      </c>
      <c r="C59" s="8">
        <v>70</v>
      </c>
      <c r="D59" s="27">
        <v>55</v>
      </c>
      <c r="E59" s="22"/>
    </row>
    <row r="60" spans="1:5" ht="11.25">
      <c r="A60" s="37"/>
      <c r="B60" s="24" t="s">
        <v>30</v>
      </c>
      <c r="C60" s="8"/>
      <c r="D60" s="27"/>
      <c r="E60" s="22"/>
    </row>
    <row r="61" spans="1:5" ht="11.25">
      <c r="A61" s="37"/>
      <c r="B61" s="24" t="s">
        <v>31</v>
      </c>
      <c r="C61" s="8"/>
      <c r="D61" s="27"/>
      <c r="E61" s="22"/>
    </row>
    <row r="62" spans="1:5" ht="22.5">
      <c r="A62" s="4" t="s">
        <v>32</v>
      </c>
      <c r="B62" s="24" t="s">
        <v>74</v>
      </c>
      <c r="C62" s="17">
        <v>200</v>
      </c>
      <c r="D62" s="28">
        <v>159</v>
      </c>
      <c r="E62" s="22"/>
    </row>
    <row r="63" spans="1:5" ht="22.5">
      <c r="A63" s="4" t="s">
        <v>33</v>
      </c>
      <c r="B63" s="24" t="s">
        <v>34</v>
      </c>
      <c r="C63" s="8"/>
      <c r="D63" s="27"/>
      <c r="E63" s="22"/>
    </row>
    <row r="64" spans="1:5" ht="11.25">
      <c r="A64" s="12" t="s">
        <v>67</v>
      </c>
      <c r="B64" s="12"/>
      <c r="C64" s="14">
        <f>SUM(C44:C63)</f>
        <v>435</v>
      </c>
      <c r="D64" s="29">
        <f>SUM(D44:D63)</f>
        <v>346</v>
      </c>
      <c r="E64" s="22"/>
    </row>
    <row r="65" spans="1:5" ht="56.25">
      <c r="A65" s="1" t="s">
        <v>35</v>
      </c>
      <c r="B65" s="1" t="s">
        <v>1</v>
      </c>
      <c r="C65" s="6" t="s">
        <v>45</v>
      </c>
      <c r="D65" s="6" t="s">
        <v>45</v>
      </c>
      <c r="E65" s="22"/>
    </row>
    <row r="66" spans="1:5" ht="11.25">
      <c r="A66" s="37" t="s">
        <v>36</v>
      </c>
      <c r="B66" s="24" t="s">
        <v>37</v>
      </c>
      <c r="C66" s="8"/>
      <c r="D66" s="27"/>
      <c r="E66" s="22"/>
    </row>
    <row r="67" spans="1:5" ht="11.25">
      <c r="A67" s="37"/>
      <c r="B67" s="24" t="s">
        <v>56</v>
      </c>
      <c r="C67" s="8"/>
      <c r="D67" s="27"/>
      <c r="E67" s="22"/>
    </row>
    <row r="68" spans="1:5" ht="22.5">
      <c r="A68" s="37" t="s">
        <v>102</v>
      </c>
      <c r="B68" s="24" t="s">
        <v>103</v>
      </c>
      <c r="C68" s="8"/>
      <c r="D68" s="27"/>
      <c r="E68" s="22"/>
    </row>
    <row r="69" spans="1:5" ht="33.75">
      <c r="A69" s="37"/>
      <c r="B69" s="24" t="s">
        <v>47</v>
      </c>
      <c r="C69" s="8"/>
      <c r="D69" s="27"/>
      <c r="E69" s="22"/>
    </row>
    <row r="70" spans="1:5" ht="22.5">
      <c r="A70" s="37"/>
      <c r="B70" s="24" t="s">
        <v>46</v>
      </c>
      <c r="C70" s="8"/>
      <c r="D70" s="27"/>
      <c r="E70" s="22"/>
    </row>
    <row r="71" spans="1:5" ht="22.5">
      <c r="A71" s="37"/>
      <c r="B71" s="24" t="s">
        <v>48</v>
      </c>
      <c r="C71" s="8"/>
      <c r="D71" s="27"/>
      <c r="E71" s="22"/>
    </row>
    <row r="72" spans="1:5" ht="22.5">
      <c r="A72" s="37"/>
      <c r="B72" s="24" t="s">
        <v>49</v>
      </c>
      <c r="C72" s="8"/>
      <c r="D72" s="27"/>
      <c r="E72" s="22"/>
    </row>
    <row r="73" spans="1:5" ht="45">
      <c r="A73" s="37"/>
      <c r="B73" s="35" t="s">
        <v>50</v>
      </c>
      <c r="C73" s="8"/>
      <c r="D73" s="27"/>
      <c r="E73" s="22"/>
    </row>
    <row r="74" spans="1:5" ht="11.25">
      <c r="A74" s="37" t="s">
        <v>104</v>
      </c>
      <c r="B74" s="24" t="s">
        <v>51</v>
      </c>
      <c r="C74" s="8"/>
      <c r="D74" s="27"/>
      <c r="E74" s="22"/>
    </row>
    <row r="75" spans="1:5" ht="22.5">
      <c r="A75" s="37"/>
      <c r="B75" s="24" t="s">
        <v>52</v>
      </c>
      <c r="C75" s="8"/>
      <c r="D75" s="27"/>
      <c r="E75" s="22"/>
    </row>
    <row r="76" spans="1:5" ht="22.5">
      <c r="A76" s="37"/>
      <c r="B76" s="24" t="s">
        <v>53</v>
      </c>
      <c r="C76" s="8">
        <v>200</v>
      </c>
      <c r="D76" s="27">
        <v>159</v>
      </c>
      <c r="E76" s="22"/>
    </row>
    <row r="77" spans="1:5" ht="22.5">
      <c r="A77" s="37"/>
      <c r="B77" s="24" t="s">
        <v>105</v>
      </c>
      <c r="C77" s="8">
        <v>21</v>
      </c>
      <c r="D77" s="32">
        <v>21</v>
      </c>
      <c r="E77" s="22"/>
    </row>
    <row r="78" spans="1:5" ht="22.5">
      <c r="A78" s="37"/>
      <c r="B78" s="24" t="s">
        <v>106</v>
      </c>
      <c r="C78" s="8"/>
      <c r="D78" s="27"/>
      <c r="E78" s="22"/>
    </row>
    <row r="79" spans="1:5" ht="22.5">
      <c r="A79" s="37"/>
      <c r="B79" s="24" t="s">
        <v>54</v>
      </c>
      <c r="C79" s="8">
        <v>32</v>
      </c>
      <c r="D79" s="27">
        <v>32</v>
      </c>
      <c r="E79" s="22"/>
    </row>
    <row r="80" spans="1:5" ht="11.25">
      <c r="A80" s="37" t="s">
        <v>55</v>
      </c>
      <c r="B80" s="24" t="s">
        <v>57</v>
      </c>
      <c r="C80" s="8"/>
      <c r="D80" s="27"/>
      <c r="E80" s="22"/>
    </row>
    <row r="81" spans="1:5" ht="11.25">
      <c r="A81" s="37"/>
      <c r="B81" s="24" t="s">
        <v>58</v>
      </c>
      <c r="C81" s="8"/>
      <c r="D81" s="27"/>
      <c r="E81" s="22"/>
    </row>
    <row r="82" spans="1:5" ht="11.25">
      <c r="A82" s="12" t="s">
        <v>68</v>
      </c>
      <c r="B82" s="12"/>
      <c r="C82" s="14">
        <f>SUM(C66:C81)</f>
        <v>253</v>
      </c>
      <c r="D82" s="29">
        <f>SUM(D66:D81)</f>
        <v>212</v>
      </c>
      <c r="E82" s="22"/>
    </row>
    <row r="83" spans="1:5" ht="56.25">
      <c r="A83" s="1" t="s">
        <v>38</v>
      </c>
      <c r="B83" s="1" t="s">
        <v>1</v>
      </c>
      <c r="C83" s="6" t="s">
        <v>45</v>
      </c>
      <c r="D83" s="6" t="s">
        <v>45</v>
      </c>
      <c r="E83" s="22"/>
    </row>
    <row r="84" spans="1:5" ht="11.25">
      <c r="A84" s="37" t="s">
        <v>107</v>
      </c>
      <c r="B84" s="24" t="s">
        <v>39</v>
      </c>
      <c r="C84" s="8"/>
      <c r="D84" s="27"/>
      <c r="E84" s="22"/>
    </row>
    <row r="85" spans="1:5" ht="22.5">
      <c r="A85" s="37"/>
      <c r="B85" s="24" t="s">
        <v>108</v>
      </c>
      <c r="C85" s="8"/>
      <c r="D85" s="27"/>
      <c r="E85" s="22"/>
    </row>
    <row r="86" spans="1:5" ht="22.5">
      <c r="A86" s="37" t="s">
        <v>109</v>
      </c>
      <c r="B86" s="24" t="s">
        <v>110</v>
      </c>
      <c r="C86" s="8"/>
      <c r="D86" s="27"/>
      <c r="E86" s="22"/>
    </row>
    <row r="87" spans="1:5" ht="11.25">
      <c r="A87" s="37"/>
      <c r="B87" s="24" t="s">
        <v>111</v>
      </c>
      <c r="C87" s="8"/>
      <c r="D87" s="27"/>
      <c r="E87" s="22"/>
    </row>
    <row r="88" spans="1:5" ht="11.25">
      <c r="A88" s="37"/>
      <c r="B88" s="24" t="s">
        <v>112</v>
      </c>
      <c r="C88" s="8"/>
      <c r="D88" s="27"/>
      <c r="E88" s="22"/>
    </row>
    <row r="89" spans="1:5" ht="33.75">
      <c r="A89" s="37"/>
      <c r="B89" s="24" t="s">
        <v>113</v>
      </c>
      <c r="C89" s="8"/>
      <c r="D89" s="27"/>
      <c r="E89" s="22"/>
    </row>
    <row r="90" spans="1:5" ht="22.5">
      <c r="A90" s="37" t="s">
        <v>114</v>
      </c>
      <c r="B90" s="24" t="s">
        <v>115</v>
      </c>
      <c r="C90" s="8"/>
      <c r="D90" s="27"/>
      <c r="E90" s="22"/>
    </row>
    <row r="91" spans="1:5" ht="22.5">
      <c r="A91" s="37"/>
      <c r="B91" s="24" t="s">
        <v>116</v>
      </c>
      <c r="C91" s="8"/>
      <c r="D91" s="27"/>
      <c r="E91" s="22"/>
    </row>
    <row r="92" spans="1:5" ht="22.5">
      <c r="A92" s="37"/>
      <c r="B92" s="24" t="s">
        <v>117</v>
      </c>
      <c r="C92" s="8"/>
      <c r="D92" s="27"/>
      <c r="E92" s="22"/>
    </row>
    <row r="93" spans="1:5" ht="22.5">
      <c r="A93" s="37"/>
      <c r="B93" s="24" t="s">
        <v>118</v>
      </c>
      <c r="C93" s="8"/>
      <c r="D93" s="27"/>
      <c r="E93" s="22"/>
    </row>
    <row r="94" spans="1:5" ht="22.5">
      <c r="A94" s="37"/>
      <c r="B94" s="24" t="s">
        <v>119</v>
      </c>
      <c r="C94" s="8"/>
      <c r="D94" s="27"/>
      <c r="E94" s="22"/>
    </row>
    <row r="95" spans="1:5" ht="11.25">
      <c r="A95" s="37" t="s">
        <v>40</v>
      </c>
      <c r="B95" s="24" t="s">
        <v>41</v>
      </c>
      <c r="C95" s="8">
        <v>43</v>
      </c>
      <c r="D95" s="27">
        <v>43</v>
      </c>
      <c r="E95" s="22"/>
    </row>
    <row r="96" spans="1:5" ht="22.5">
      <c r="A96" s="37"/>
      <c r="B96" s="24" t="s">
        <v>120</v>
      </c>
      <c r="C96" s="8"/>
      <c r="D96" s="27"/>
      <c r="E96" s="22"/>
    </row>
    <row r="97" spans="1:5" ht="11.25">
      <c r="A97" s="10" t="s">
        <v>69</v>
      </c>
      <c r="B97" s="10"/>
      <c r="C97" s="14">
        <f>SUM(C84:C96)</f>
        <v>43</v>
      </c>
      <c r="D97" s="29">
        <f>SUM(D84:D96)</f>
        <v>43</v>
      </c>
      <c r="E97" s="22"/>
    </row>
    <row r="98" spans="1:5" ht="22.5">
      <c r="A98" s="11" t="s">
        <v>77</v>
      </c>
      <c r="B98" s="11"/>
      <c r="C98" s="15">
        <f>C97+C82+C64+C42+C26</f>
        <v>7410</v>
      </c>
      <c r="D98" s="31">
        <f>D97+D82+D64+D42+D26</f>
        <v>5927</v>
      </c>
      <c r="E98" s="22"/>
    </row>
  </sheetData>
  <sheetProtection/>
  <mergeCells count="18">
    <mergeCell ref="A51:A57"/>
    <mergeCell ref="A95:A96"/>
    <mergeCell ref="A68:A73"/>
    <mergeCell ref="A74:A79"/>
    <mergeCell ref="A80:A81"/>
    <mergeCell ref="A84:A85"/>
    <mergeCell ref="A58:A61"/>
    <mergeCell ref="A66:A67"/>
    <mergeCell ref="A86:A89"/>
    <mergeCell ref="A90:A94"/>
    <mergeCell ref="A1:B1"/>
    <mergeCell ref="A13:A15"/>
    <mergeCell ref="A16:A20"/>
    <mergeCell ref="A21:A23"/>
    <mergeCell ref="A28:A33"/>
    <mergeCell ref="A34:A38"/>
    <mergeCell ref="A44:A47"/>
    <mergeCell ref="A48:A50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Molák Miloš Mgr.</dc:creator>
  <cp:keywords/>
  <dc:description/>
  <cp:lastModifiedBy>Pospíchalová Petra</cp:lastModifiedBy>
  <cp:lastPrinted>2014-03-12T15:57:35Z</cp:lastPrinted>
  <dcterms:created xsi:type="dcterms:W3CDTF">2013-09-20T08:25:30Z</dcterms:created>
  <dcterms:modified xsi:type="dcterms:W3CDTF">2014-03-13T07:23:26Z</dcterms:modified>
  <cp:category/>
  <cp:version/>
  <cp:contentType/>
  <cp:contentStatus/>
</cp:coreProperties>
</file>