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11760" activeTab="0"/>
  </bookViews>
  <sheets>
    <sheet name="Rk-39-2013-51, př. 2" sheetId="1" r:id="rId1"/>
  </sheets>
  <definedNames/>
  <calcPr fullCalcOnLoad="1"/>
</workbook>
</file>

<file path=xl/sharedStrings.xml><?xml version="1.0" encoding="utf-8"?>
<sst xmlns="http://schemas.openxmlformats.org/spreadsheetml/2006/main" count="115" uniqueCount="81">
  <si>
    <t>Střelecký materiál</t>
  </si>
  <si>
    <t>Ceny</t>
  </si>
  <si>
    <t>Provozní materiál</t>
  </si>
  <si>
    <t>Materiál na údržbu a opravy</t>
  </si>
  <si>
    <t>Služby</t>
  </si>
  <si>
    <t>II.</t>
  </si>
  <si>
    <t>Skutečné náklady</t>
  </si>
  <si>
    <t>Dodavatel</t>
  </si>
  <si>
    <t>Skupina</t>
  </si>
  <si>
    <t>Celkem</t>
  </si>
  <si>
    <t>Specifikace</t>
  </si>
  <si>
    <t>Částka</t>
  </si>
  <si>
    <t>Elektroexpert</t>
  </si>
  <si>
    <t xml:space="preserve">ceny </t>
  </si>
  <si>
    <t xml:space="preserve">Arms </t>
  </si>
  <si>
    <t>ceny</t>
  </si>
  <si>
    <t>Točík</t>
  </si>
  <si>
    <t>Stará Huť s.r.o.</t>
  </si>
  <si>
    <t>Malý</t>
  </si>
  <si>
    <t>Hutní mat</t>
  </si>
  <si>
    <t>Švejnoha</t>
  </si>
  <si>
    <t>Sádra</t>
  </si>
  <si>
    <t>Elpe</t>
  </si>
  <si>
    <t>Ozdobná tyč</t>
  </si>
  <si>
    <t>Černohorský</t>
  </si>
  <si>
    <t>Svatek</t>
  </si>
  <si>
    <t>Věšáky</t>
  </si>
  <si>
    <t>Linde</t>
  </si>
  <si>
    <t>Plyn</t>
  </si>
  <si>
    <t>Trend</t>
  </si>
  <si>
    <t>Garnýže</t>
  </si>
  <si>
    <t>Zásuvky, baterie</t>
  </si>
  <si>
    <t>Šrouby</t>
  </si>
  <si>
    <t>KLB</t>
  </si>
  <si>
    <t>služby</t>
  </si>
  <si>
    <t>Jaroslav Kolbl</t>
  </si>
  <si>
    <t>Kaufland</t>
  </si>
  <si>
    <t>Rohožky malé</t>
  </si>
  <si>
    <t>Rohožka velká</t>
  </si>
  <si>
    <t>Úklidové prostředky</t>
  </si>
  <si>
    <t>Husqarna Novotný</t>
  </si>
  <si>
    <t>Struna do sekačky</t>
  </si>
  <si>
    <t>Dvtech s.r.o.</t>
  </si>
  <si>
    <t>Fotopapír</t>
  </si>
  <si>
    <t>LUKOIL</t>
  </si>
  <si>
    <t>Benzin do sekačky</t>
  </si>
  <si>
    <t>Pipek</t>
  </si>
  <si>
    <t>Řetěz do pily</t>
  </si>
  <si>
    <t>Chrániče sluchu</t>
  </si>
  <si>
    <t>Sdružení střel. Klubů Plzeň</t>
  </si>
  <si>
    <t>Malorážkové terče</t>
  </si>
  <si>
    <t>Terče pistolové</t>
  </si>
  <si>
    <t xml:space="preserve">Hol. strojky, </t>
  </si>
  <si>
    <t>Nože</t>
  </si>
  <si>
    <t>Poháry, medaile</t>
  </si>
  <si>
    <t>Městské znaky-odlitky</t>
  </si>
  <si>
    <t>střelecký materiál</t>
  </si>
  <si>
    <t>provozní materiál</t>
  </si>
  <si>
    <t>mat. na údržbu a opravy</t>
  </si>
  <si>
    <t>Kopírování propozic</t>
  </si>
  <si>
    <t>Malování</t>
  </si>
  <si>
    <t>Náklady celkem</t>
  </si>
  <si>
    <t>Sponzorské dary</t>
  </si>
  <si>
    <t>Startovné</t>
  </si>
  <si>
    <t>Ztráta krytá z vlastních prostředků</t>
  </si>
  <si>
    <t>I.</t>
  </si>
  <si>
    <t xml:space="preserve"> Příjmy</t>
  </si>
  <si>
    <t>III.</t>
  </si>
  <si>
    <t xml:space="preserve">          43. ročník Velké ceny Pelhřimova</t>
  </si>
  <si>
    <t>21.-22.9.2013</t>
  </si>
  <si>
    <t>IV.</t>
  </si>
  <si>
    <t>Komentář</t>
  </si>
  <si>
    <t>Plánované náklady</t>
  </si>
  <si>
    <t>Na straně nákladů došlo k úspoře oproti plánovaným nákladům zejména v položce cen,</t>
  </si>
  <si>
    <t>protože se podařilo získat více věcných cen přímo od sponzorů. Naopak, v peněžní fromě</t>
  </si>
  <si>
    <t>Ing. Josef Veverka</t>
  </si>
  <si>
    <t>Předpokládané příjmy</t>
  </si>
  <si>
    <t>Od sponzorů</t>
  </si>
  <si>
    <t>se předpokládanou částku získat nepodařilo, méně též ze starovného</t>
  </si>
  <si>
    <t>V.</t>
  </si>
  <si>
    <t>Předseda SSK Agrostroj Pelhřimov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</si>
</sst>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47" applyFont="1" applyFill="1" applyBorder="1">
      <alignment/>
      <protection/>
    </xf>
    <xf numFmtId="0" fontId="0" fillId="0" borderId="0" xfId="47" applyFill="1" applyBorder="1">
      <alignment/>
      <protection/>
    </xf>
    <xf numFmtId="0" fontId="0" fillId="0" borderId="0" xfId="47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47" applyFont="1" applyFill="1" applyBorder="1" applyAlignment="1">
      <alignment horizontal="right"/>
      <protection/>
    </xf>
    <xf numFmtId="0" fontId="3" fillId="0" borderId="0" xfId="47" applyFont="1" applyFill="1" applyBorder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4.421875" style="0" customWidth="1"/>
    <col min="2" max="2" width="26.8515625" style="0" customWidth="1"/>
    <col min="3" max="3" width="22.140625" style="0" customWidth="1"/>
    <col min="4" max="4" width="20.8515625" style="0" customWidth="1"/>
  </cols>
  <sheetData>
    <row r="1" ht="21">
      <c r="B1" s="2" t="s">
        <v>68</v>
      </c>
    </row>
    <row r="2" ht="12.75">
      <c r="C2" s="1" t="s">
        <v>69</v>
      </c>
    </row>
    <row r="3" spans="1:2" ht="21">
      <c r="A3" s="5" t="s">
        <v>65</v>
      </c>
      <c r="B3" s="19" t="s">
        <v>72</v>
      </c>
    </row>
    <row r="4" spans="1:5" ht="12.75">
      <c r="A4">
        <v>1</v>
      </c>
      <c r="B4" t="s">
        <v>1</v>
      </c>
      <c r="E4" s="4">
        <v>20000</v>
      </c>
    </row>
    <row r="5" spans="1:5" ht="12.75">
      <c r="A5">
        <v>2</v>
      </c>
      <c r="B5" t="s">
        <v>0</v>
      </c>
      <c r="E5" s="4">
        <v>8000</v>
      </c>
    </row>
    <row r="6" spans="1:5" ht="12.75">
      <c r="A6">
        <v>3</v>
      </c>
      <c r="B6" t="s">
        <v>2</v>
      </c>
      <c r="E6" s="4">
        <v>3000</v>
      </c>
    </row>
    <row r="7" spans="1:5" ht="12.75">
      <c r="A7">
        <v>4</v>
      </c>
      <c r="B7" t="s">
        <v>3</v>
      </c>
      <c r="E7" s="4">
        <v>6000</v>
      </c>
    </row>
    <row r="8" spans="1:5" ht="12.75">
      <c r="A8">
        <v>5</v>
      </c>
      <c r="B8" t="s">
        <v>4</v>
      </c>
      <c r="E8" s="4">
        <v>4000</v>
      </c>
    </row>
    <row r="9" spans="2:5" ht="12.75">
      <c r="B9" s="1" t="s">
        <v>9</v>
      </c>
      <c r="E9" s="6">
        <f>SUM(E4:E8)</f>
        <v>41000</v>
      </c>
    </row>
    <row r="10" spans="1:2" ht="17.25">
      <c r="A10" s="21" t="s">
        <v>5</v>
      </c>
      <c r="B10" s="18" t="s">
        <v>76</v>
      </c>
    </row>
    <row r="11" spans="1:5" ht="12.75">
      <c r="A11">
        <v>1</v>
      </c>
      <c r="B11" t="s">
        <v>77</v>
      </c>
      <c r="E11" s="4">
        <v>30000</v>
      </c>
    </row>
    <row r="12" spans="1:5" ht="12.75">
      <c r="A12">
        <v>2</v>
      </c>
      <c r="B12" t="s">
        <v>63</v>
      </c>
      <c r="E12" s="4">
        <v>11000</v>
      </c>
    </row>
    <row r="13" spans="2:5" ht="12.75">
      <c r="B13" s="1" t="s">
        <v>9</v>
      </c>
      <c r="C13" s="1"/>
      <c r="D13" s="1"/>
      <c r="E13" s="6">
        <v>41000</v>
      </c>
    </row>
    <row r="14" spans="1:6" ht="21">
      <c r="A14" s="5" t="s">
        <v>67</v>
      </c>
      <c r="B14" s="3" t="s">
        <v>6</v>
      </c>
      <c r="F14" s="7"/>
    </row>
    <row r="15" spans="2:6" ht="12.75">
      <c r="B15" s="1" t="s">
        <v>7</v>
      </c>
      <c r="C15" s="1" t="s">
        <v>8</v>
      </c>
      <c r="D15" s="1" t="s">
        <v>10</v>
      </c>
      <c r="E15" s="1" t="s">
        <v>11</v>
      </c>
      <c r="F15" s="7"/>
    </row>
    <row r="16" spans="1:6" ht="12.75">
      <c r="A16">
        <v>1</v>
      </c>
      <c r="B16" s="9" t="s">
        <v>12</v>
      </c>
      <c r="C16" s="9" t="s">
        <v>13</v>
      </c>
      <c r="D16" s="10" t="s">
        <v>52</v>
      </c>
      <c r="E16" s="11">
        <v>1898</v>
      </c>
      <c r="F16" s="7"/>
    </row>
    <row r="17" spans="1:6" ht="12.75">
      <c r="A17">
        <v>2</v>
      </c>
      <c r="B17" s="9" t="s">
        <v>14</v>
      </c>
      <c r="C17" s="9" t="s">
        <v>15</v>
      </c>
      <c r="D17" s="10" t="s">
        <v>53</v>
      </c>
      <c r="E17" s="11">
        <v>2687</v>
      </c>
      <c r="F17" s="7"/>
    </row>
    <row r="18" spans="1:6" ht="12.75">
      <c r="A18">
        <v>3</v>
      </c>
      <c r="B18" s="9" t="s">
        <v>16</v>
      </c>
      <c r="C18" s="9" t="s">
        <v>15</v>
      </c>
      <c r="D18" s="10" t="s">
        <v>54</v>
      </c>
      <c r="E18" s="11">
        <v>5000</v>
      </c>
      <c r="F18" s="7"/>
    </row>
    <row r="19" spans="1:6" ht="12.75">
      <c r="A19">
        <v>4</v>
      </c>
      <c r="B19" s="9" t="s">
        <v>17</v>
      </c>
      <c r="C19" s="9" t="s">
        <v>15</v>
      </c>
      <c r="D19" s="10" t="s">
        <v>55</v>
      </c>
      <c r="E19" s="11">
        <v>4414</v>
      </c>
      <c r="F19" s="7"/>
    </row>
    <row r="20" spans="2:6" ht="12.75">
      <c r="B20" s="12"/>
      <c r="C20" s="12"/>
      <c r="D20" s="13" t="s">
        <v>9</v>
      </c>
      <c r="E20" s="13">
        <f>SUM(E16:E19)</f>
        <v>13999</v>
      </c>
      <c r="F20" s="7"/>
    </row>
    <row r="21" spans="1:6" ht="12.75">
      <c r="A21">
        <v>5</v>
      </c>
      <c r="B21" s="9" t="s">
        <v>24</v>
      </c>
      <c r="C21" s="9" t="s">
        <v>56</v>
      </c>
      <c r="D21" s="10" t="s">
        <v>51</v>
      </c>
      <c r="E21" s="14">
        <v>2720</v>
      </c>
      <c r="F21" s="7"/>
    </row>
    <row r="22" spans="1:6" ht="12.75">
      <c r="A22">
        <v>6</v>
      </c>
      <c r="B22" s="10" t="s">
        <v>25</v>
      </c>
      <c r="C22" s="9" t="s">
        <v>56</v>
      </c>
      <c r="D22" s="10" t="s">
        <v>48</v>
      </c>
      <c r="E22" s="14">
        <v>543</v>
      </c>
      <c r="F22" s="7"/>
    </row>
    <row r="23" spans="1:6" ht="12.75">
      <c r="A23">
        <v>7</v>
      </c>
      <c r="B23" s="15" t="s">
        <v>49</v>
      </c>
      <c r="C23" s="9" t="s">
        <v>56</v>
      </c>
      <c r="D23" s="10" t="s">
        <v>50</v>
      </c>
      <c r="E23" s="14">
        <v>5000</v>
      </c>
      <c r="F23" s="7"/>
    </row>
    <row r="24" spans="2:6" ht="12.75">
      <c r="B24" s="12"/>
      <c r="C24" s="12"/>
      <c r="D24" s="13" t="s">
        <v>9</v>
      </c>
      <c r="E24" s="13">
        <f>SUM(E21:E23)</f>
        <v>8263</v>
      </c>
      <c r="F24" s="7"/>
    </row>
    <row r="25" spans="1:6" ht="12.75">
      <c r="A25">
        <v>8</v>
      </c>
      <c r="B25" s="10" t="s">
        <v>36</v>
      </c>
      <c r="C25" s="9" t="s">
        <v>57</v>
      </c>
      <c r="D25" s="10" t="s">
        <v>39</v>
      </c>
      <c r="E25" s="11">
        <v>98</v>
      </c>
      <c r="F25" s="7"/>
    </row>
    <row r="26" spans="1:6" ht="12.75">
      <c r="A26">
        <v>9</v>
      </c>
      <c r="B26" s="10" t="s">
        <v>40</v>
      </c>
      <c r="C26" s="9" t="s">
        <v>57</v>
      </c>
      <c r="D26" s="10" t="s">
        <v>41</v>
      </c>
      <c r="E26" s="11">
        <v>104</v>
      </c>
      <c r="F26" s="7"/>
    </row>
    <row r="27" spans="1:6" ht="12.75">
      <c r="A27">
        <v>10</v>
      </c>
      <c r="B27" s="10" t="s">
        <v>42</v>
      </c>
      <c r="C27" s="9" t="s">
        <v>57</v>
      </c>
      <c r="D27" s="10" t="s">
        <v>43</v>
      </c>
      <c r="E27" s="11">
        <v>83</v>
      </c>
      <c r="F27" s="7"/>
    </row>
    <row r="28" spans="1:6" ht="12.75">
      <c r="A28">
        <v>11</v>
      </c>
      <c r="B28" s="10" t="s">
        <v>44</v>
      </c>
      <c r="C28" s="9" t="s">
        <v>57</v>
      </c>
      <c r="D28" s="10" t="s">
        <v>45</v>
      </c>
      <c r="E28" s="11">
        <v>599</v>
      </c>
      <c r="F28" s="7"/>
    </row>
    <row r="29" spans="1:6" ht="12.75">
      <c r="A29">
        <v>12</v>
      </c>
      <c r="B29" s="10" t="s">
        <v>36</v>
      </c>
      <c r="C29" s="9" t="s">
        <v>57</v>
      </c>
      <c r="D29" s="10" t="s">
        <v>37</v>
      </c>
      <c r="E29" s="11">
        <v>140</v>
      </c>
      <c r="F29" s="7"/>
    </row>
    <row r="30" spans="1:6" ht="12.75">
      <c r="A30">
        <v>13</v>
      </c>
      <c r="B30" s="10" t="s">
        <v>46</v>
      </c>
      <c r="C30" s="9" t="s">
        <v>57</v>
      </c>
      <c r="D30" s="10" t="s">
        <v>47</v>
      </c>
      <c r="E30" s="11">
        <v>237</v>
      </c>
      <c r="F30" s="7"/>
    </row>
    <row r="31" spans="1:6" ht="12.75">
      <c r="A31">
        <v>14</v>
      </c>
      <c r="B31" s="10" t="s">
        <v>29</v>
      </c>
      <c r="C31" s="9" t="s">
        <v>57</v>
      </c>
      <c r="D31" s="10" t="s">
        <v>38</v>
      </c>
      <c r="E31" s="10">
        <v>530</v>
      </c>
      <c r="F31" s="7"/>
    </row>
    <row r="32" spans="2:6" ht="12.75">
      <c r="B32" s="12"/>
      <c r="C32" s="12"/>
      <c r="D32" s="13" t="s">
        <v>9</v>
      </c>
      <c r="E32" s="13">
        <f>SUM(E25:E31)</f>
        <v>1791</v>
      </c>
      <c r="F32" s="7"/>
    </row>
    <row r="33" spans="1:6" ht="12.75">
      <c r="A33">
        <v>15</v>
      </c>
      <c r="B33" s="9" t="s">
        <v>18</v>
      </c>
      <c r="C33" s="9" t="s">
        <v>58</v>
      </c>
      <c r="D33" s="9" t="s">
        <v>19</v>
      </c>
      <c r="E33" s="11">
        <v>450</v>
      </c>
      <c r="F33" s="7"/>
    </row>
    <row r="34" spans="1:6" ht="12.75">
      <c r="A34">
        <v>16</v>
      </c>
      <c r="B34" s="9" t="s">
        <v>18</v>
      </c>
      <c r="C34" s="9" t="s">
        <v>58</v>
      </c>
      <c r="D34" s="9" t="s">
        <v>19</v>
      </c>
      <c r="E34" s="11">
        <v>738</v>
      </c>
      <c r="F34" s="7"/>
    </row>
    <row r="35" spans="1:6" ht="12.75">
      <c r="A35">
        <v>17</v>
      </c>
      <c r="B35" s="9" t="s">
        <v>20</v>
      </c>
      <c r="C35" s="9" t="s">
        <v>58</v>
      </c>
      <c r="D35" s="9" t="s">
        <v>21</v>
      </c>
      <c r="E35" s="11">
        <v>30</v>
      </c>
      <c r="F35" s="7"/>
    </row>
    <row r="36" spans="1:6" ht="12.75">
      <c r="A36">
        <v>18</v>
      </c>
      <c r="B36" s="9" t="s">
        <v>22</v>
      </c>
      <c r="C36" s="9" t="s">
        <v>58</v>
      </c>
      <c r="D36" s="9" t="s">
        <v>23</v>
      </c>
      <c r="E36" s="11">
        <v>196</v>
      </c>
      <c r="F36" s="7"/>
    </row>
    <row r="37" spans="1:6" ht="12.75">
      <c r="A37">
        <v>19</v>
      </c>
      <c r="B37" s="10" t="s">
        <v>22</v>
      </c>
      <c r="C37" s="9" t="s">
        <v>58</v>
      </c>
      <c r="D37" s="10" t="s">
        <v>32</v>
      </c>
      <c r="E37" s="10">
        <v>49</v>
      </c>
      <c r="F37" s="7"/>
    </row>
    <row r="38" spans="1:6" ht="12.75">
      <c r="A38">
        <v>20</v>
      </c>
      <c r="B38" s="9" t="s">
        <v>25</v>
      </c>
      <c r="C38" s="9" t="s">
        <v>58</v>
      </c>
      <c r="D38" s="9" t="s">
        <v>26</v>
      </c>
      <c r="E38" s="11">
        <v>120</v>
      </c>
      <c r="F38" s="7"/>
    </row>
    <row r="39" spans="1:6" ht="12.75">
      <c r="A39">
        <v>21</v>
      </c>
      <c r="B39" s="9" t="s">
        <v>27</v>
      </c>
      <c r="C39" s="9" t="s">
        <v>58</v>
      </c>
      <c r="D39" s="9" t="s">
        <v>28</v>
      </c>
      <c r="E39" s="11">
        <v>2419</v>
      </c>
      <c r="F39" s="7"/>
    </row>
    <row r="40" spans="1:6" ht="12.75">
      <c r="A40">
        <v>22</v>
      </c>
      <c r="B40" s="9" t="s">
        <v>29</v>
      </c>
      <c r="C40" s="9" t="s">
        <v>58</v>
      </c>
      <c r="D40" s="9" t="s">
        <v>30</v>
      </c>
      <c r="E40" s="11">
        <v>1050</v>
      </c>
      <c r="F40" s="7"/>
    </row>
    <row r="41" spans="1:6" ht="12.75">
      <c r="A41">
        <v>23</v>
      </c>
      <c r="B41" s="9" t="s">
        <v>22</v>
      </c>
      <c r="C41" s="9" t="s">
        <v>58</v>
      </c>
      <c r="D41" s="9" t="s">
        <v>31</v>
      </c>
      <c r="E41" s="11">
        <v>148</v>
      </c>
      <c r="F41" s="7"/>
    </row>
    <row r="42" spans="2:6" ht="12.75">
      <c r="B42" s="12"/>
      <c r="C42" s="12"/>
      <c r="D42" s="13" t="s">
        <v>9</v>
      </c>
      <c r="E42" s="13">
        <f>SUM(E33:E41)</f>
        <v>5200</v>
      </c>
      <c r="F42" s="7"/>
    </row>
    <row r="43" spans="1:6" ht="12.75">
      <c r="A43">
        <v>24</v>
      </c>
      <c r="B43" s="9" t="s">
        <v>33</v>
      </c>
      <c r="C43" s="9" t="s">
        <v>34</v>
      </c>
      <c r="D43" s="9" t="s">
        <v>59</v>
      </c>
      <c r="E43" s="11">
        <v>80</v>
      </c>
      <c r="F43" s="7"/>
    </row>
    <row r="44" spans="1:5" ht="12.75">
      <c r="A44">
        <v>25</v>
      </c>
      <c r="B44" s="10" t="s">
        <v>35</v>
      </c>
      <c r="C44" s="10" t="s">
        <v>34</v>
      </c>
      <c r="D44" s="9" t="s">
        <v>60</v>
      </c>
      <c r="E44" s="10">
        <v>6500</v>
      </c>
    </row>
    <row r="45" spans="4:5" ht="12.75">
      <c r="D45" s="13" t="s">
        <v>9</v>
      </c>
      <c r="E45" s="8">
        <f>SUM(E43:E44)</f>
        <v>6580</v>
      </c>
    </row>
    <row r="46" spans="2:5" ht="17.25">
      <c r="B46" s="16" t="s">
        <v>61</v>
      </c>
      <c r="C46" s="16"/>
      <c r="D46" s="16"/>
      <c r="E46" s="17">
        <f>E20+E24+E32+E42+E45</f>
        <v>35833</v>
      </c>
    </row>
    <row r="47" spans="1:2" ht="21">
      <c r="A47" s="5" t="s">
        <v>70</v>
      </c>
      <c r="B47" s="18" t="s">
        <v>66</v>
      </c>
    </row>
    <row r="48" spans="1:5" ht="12.75">
      <c r="A48">
        <v>1</v>
      </c>
      <c r="B48" t="s">
        <v>62</v>
      </c>
      <c r="E48" s="4">
        <v>17000</v>
      </c>
    </row>
    <row r="49" spans="1:5" ht="12.75">
      <c r="A49">
        <v>2</v>
      </c>
      <c r="B49" t="s">
        <v>63</v>
      </c>
      <c r="E49" s="4">
        <v>8000</v>
      </c>
    </row>
    <row r="50" spans="2:5" ht="12.75">
      <c r="B50" s="1" t="s">
        <v>9</v>
      </c>
      <c r="C50" s="1"/>
      <c r="D50" s="1"/>
      <c r="E50" s="6">
        <f>SUM(E48:E49)</f>
        <v>25000</v>
      </c>
    </row>
    <row r="51" spans="2:6" ht="12.75">
      <c r="B51" s="1" t="s">
        <v>64</v>
      </c>
      <c r="C51" s="1"/>
      <c r="D51" s="1"/>
      <c r="E51" s="6">
        <v>10833</v>
      </c>
      <c r="F51" s="20"/>
    </row>
    <row r="52" spans="1:2" ht="17.25">
      <c r="A52" s="18" t="s">
        <v>79</v>
      </c>
      <c r="B52" s="18" t="s">
        <v>71</v>
      </c>
    </row>
    <row r="53" spans="2:5" ht="12.75">
      <c r="B53" s="20" t="s">
        <v>73</v>
      </c>
      <c r="C53" s="20"/>
      <c r="D53" s="20"/>
      <c r="E53" s="20"/>
    </row>
    <row r="54" spans="2:5" ht="12.75">
      <c r="B54" s="20" t="s">
        <v>74</v>
      </c>
      <c r="C54" s="20"/>
      <c r="D54" s="20"/>
      <c r="E54" s="20"/>
    </row>
    <row r="55" ht="12.75">
      <c r="B55" s="20" t="s">
        <v>78</v>
      </c>
    </row>
    <row r="57" ht="12.75">
      <c r="B57" t="s">
        <v>75</v>
      </c>
    </row>
    <row r="58" ht="12.75">
      <c r="B58" t="s">
        <v>80</v>
      </c>
    </row>
  </sheetData>
  <sheetProtection selectLockedCells="1" selectUnlockedCells="1"/>
  <printOptions/>
  <pageMargins left="0.7874015748031497" right="0.7874015748031497" top="0.5118110236220472" bottom="0.4330708661417323" header="0.5118110236220472" footer="0.5118110236220472"/>
  <pageSetup horizontalDpi="300" verticalDpi="300" orientation="portrait" paperSize="9" r:id="rId1"/>
  <headerFooter alignWithMargins="0">
    <oddHeader>&amp;R&amp;"Arial,Tučné"&amp;11RK-39-2013-51, př. 2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Veverka</dc:creator>
  <cp:keywords/>
  <dc:description/>
  <cp:lastModifiedBy>Jakoubková Marie</cp:lastModifiedBy>
  <cp:lastPrinted>2013-11-28T16:47:43Z</cp:lastPrinted>
  <dcterms:created xsi:type="dcterms:W3CDTF">2013-11-17T21:21:27Z</dcterms:created>
  <dcterms:modified xsi:type="dcterms:W3CDTF">2013-11-28T16:48:49Z</dcterms:modified>
  <cp:category/>
  <cp:version/>
  <cp:contentType/>
  <cp:contentStatus/>
</cp:coreProperties>
</file>