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190" activeTab="0"/>
  </bookViews>
  <sheets>
    <sheet name="RK-25-2011-48, př. 2  " sheetId="1" r:id="rId1"/>
  </sheets>
  <definedNames>
    <definedName name="_xlnm.Print_Area" localSheetId="0">'RK-25-2011-48, př. 2  '!$A$1:$M$67</definedName>
  </definedNames>
  <calcPr fullCalcOnLoad="1"/>
</workbook>
</file>

<file path=xl/sharedStrings.xml><?xml version="1.0" encoding="utf-8"?>
<sst xmlns="http://schemas.openxmlformats.org/spreadsheetml/2006/main" count="189" uniqueCount="118">
  <si>
    <t xml:space="preserve">Stavby - technické zhodnocení a opravy </t>
  </si>
  <si>
    <t>v tis.Kč</t>
  </si>
  <si>
    <t xml:space="preserve">Strojní investice </t>
  </si>
  <si>
    <t>v tis. Kč</t>
  </si>
  <si>
    <t>Celkem movitý majetek - pod čarou</t>
  </si>
  <si>
    <t>Další potřeby organizace (pod čarou)</t>
  </si>
  <si>
    <t>Movitý majetek celkem</t>
  </si>
  <si>
    <t>Nemovitý majetek celkem</t>
  </si>
  <si>
    <t>Celkem nemovitý majetek - pod čarou</t>
  </si>
  <si>
    <t>Rekonstrukce solankového hospářství v Chotěboři</t>
  </si>
  <si>
    <t>Oprava střechy dílen a garáží + odvětrání  v Jihlavě</t>
  </si>
  <si>
    <t>Sklad olejů v Telči</t>
  </si>
  <si>
    <t>Sklad barev v Jihlavě</t>
  </si>
  <si>
    <t>Hala na posyp v Jihlavě</t>
  </si>
  <si>
    <t>Obalovna studené směsi v Jihlavě</t>
  </si>
  <si>
    <t>Oplocení skládky v Košeticích</t>
  </si>
  <si>
    <t>Výměna oken v Humpolci</t>
  </si>
  <si>
    <t>Brána do areálu v Pelhřimově</t>
  </si>
  <si>
    <t>Výměna oken v Pacově</t>
  </si>
  <si>
    <t>Podlahy garáží v Pacově</t>
  </si>
  <si>
    <t>Rekonstrukce topení v Pelhřimově a Kamenici</t>
  </si>
  <si>
    <t>Výměna vrat dílny v M. Budějovicích</t>
  </si>
  <si>
    <t>Dostavba garáže v Želetavě</t>
  </si>
  <si>
    <t>Výměna oken v M. Budějovicích</t>
  </si>
  <si>
    <t>Brána a oplocení v Hrotovicích</t>
  </si>
  <si>
    <t>Výměna oken na dílně v Třebíči</t>
  </si>
  <si>
    <t>Rekonstrukce vrat dílny v Náměšti n/O</t>
  </si>
  <si>
    <t>Výměna oken ve Velké Bíteši</t>
  </si>
  <si>
    <t>CH</t>
  </si>
  <si>
    <t>HB</t>
  </si>
  <si>
    <t>JI</t>
  </si>
  <si>
    <t>TE</t>
  </si>
  <si>
    <t>PA</t>
  </si>
  <si>
    <t>HU</t>
  </si>
  <si>
    <t>PE</t>
  </si>
  <si>
    <t>MB</t>
  </si>
  <si>
    <t>TR</t>
  </si>
  <si>
    <t>NA</t>
  </si>
  <si>
    <t>ZR</t>
  </si>
  <si>
    <t>VM</t>
  </si>
  <si>
    <t xml:space="preserve">Zateplení dílen </t>
  </si>
  <si>
    <t xml:space="preserve">Zateplení budovy, rekonstrikce oken a dveří </t>
  </si>
  <si>
    <t>Oprava střechy dílen a garáží + odvětrání + kanalizace</t>
  </si>
  <si>
    <t>Zpevnění podlahy haly</t>
  </si>
  <si>
    <t xml:space="preserve">Rekonstrukce sociálního zařízení </t>
  </si>
  <si>
    <t>Brána a oplocení</t>
  </si>
  <si>
    <t>Kopility - okna</t>
  </si>
  <si>
    <t>Trafo a rekonstrukce rozvodny</t>
  </si>
  <si>
    <t xml:space="preserve">Rekonstrukce střechy ocelokolny </t>
  </si>
  <si>
    <t xml:space="preserve">Zateplení garáží </t>
  </si>
  <si>
    <t>Brána a zabezpečení vstupu</t>
  </si>
  <si>
    <t>Solná hala Chotěboř</t>
  </si>
  <si>
    <t>3 ks</t>
  </si>
  <si>
    <t>1 ks</t>
  </si>
  <si>
    <t>Osobní auto</t>
  </si>
  <si>
    <t>4 ks</t>
  </si>
  <si>
    <t>2 ks</t>
  </si>
  <si>
    <t>Tažený zametač přívěs</t>
  </si>
  <si>
    <t>Vibrační deska</t>
  </si>
  <si>
    <t>Vozík se signalizačním zařízením</t>
  </si>
  <si>
    <t>Podvalník na frézu</t>
  </si>
  <si>
    <t>Vysokozdvižný vozík</t>
  </si>
  <si>
    <t>Rekonstrukce kabiny Tatra</t>
  </si>
  <si>
    <t>Traktorová radlice přední</t>
  </si>
  <si>
    <t>Drobné vybavení k finišeru</t>
  </si>
  <si>
    <t>Kropící nástavba</t>
  </si>
  <si>
    <t>Nákladní přívěs</t>
  </si>
  <si>
    <t>Podvalník</t>
  </si>
  <si>
    <t>Lajnovačka</t>
  </si>
  <si>
    <t>zametací nástavba</t>
  </si>
  <si>
    <t>Fréza na vozovky š 500 mm</t>
  </si>
  <si>
    <t>Válec k finišeru</t>
  </si>
  <si>
    <t>Finišer</t>
  </si>
  <si>
    <t>Sekačka</t>
  </si>
  <si>
    <t>Zařízení na ošetřování mrazových trhlin</t>
  </si>
  <si>
    <t xml:space="preserve">Technologické vozidlo </t>
  </si>
  <si>
    <t>Sypací nástavba</t>
  </si>
  <si>
    <t>Nakladač</t>
  </si>
  <si>
    <t>Mininakladač</t>
  </si>
  <si>
    <t>Traktor se sekačkou + radlice</t>
  </si>
  <si>
    <t>15 ks</t>
  </si>
  <si>
    <t>Traktorobagr</t>
  </si>
  <si>
    <t>9 ks</t>
  </si>
  <si>
    <t>Rekonstrukce míchárny soli</t>
  </si>
  <si>
    <t>Čerpací stanice PHM</t>
  </si>
  <si>
    <t>Stáčecí místo na emulze s nádrží</t>
  </si>
  <si>
    <t>Štěpkovač</t>
  </si>
  <si>
    <t>Ramenová sekačka</t>
  </si>
  <si>
    <t>Drobné náředí a vybavení</t>
  </si>
  <si>
    <t>Autozametač se sacím zařízením (nástavba)</t>
  </si>
  <si>
    <t>Sypač inert , skl. korba, radlice</t>
  </si>
  <si>
    <t>Sypač dělený , skl. korba, radlice</t>
  </si>
  <si>
    <t>Sypač chemik,  s radlicí a sklopnou korbou</t>
  </si>
  <si>
    <t>Sypač dělený s radlicí</t>
  </si>
  <si>
    <t>Nákladní vozidlo pick-up</t>
  </si>
  <si>
    <t>Rekonstrukce sypačové nástavby</t>
  </si>
  <si>
    <t>Recyklátor obalované směsi</t>
  </si>
  <si>
    <t>Podvozek s komunální hydraulikou a radlicí</t>
  </si>
  <si>
    <t>Informační technologie vč. snímání komunikací</t>
  </si>
  <si>
    <t>Nákup použité techniky</t>
  </si>
  <si>
    <t>z toho: kryto zdroji investičního fondu</t>
  </si>
  <si>
    <t xml:space="preserve">             kryto investičním úvěrem</t>
  </si>
  <si>
    <t>Na další nákup strojní techniky v rámci změny č.1</t>
  </si>
  <si>
    <t>Pásový mininakladač - změna č.1</t>
  </si>
  <si>
    <t>Kryto z úspor z veřejných zakázek na nákup techniky</t>
  </si>
  <si>
    <t>Investiční plán KSÚS na rok 2011</t>
  </si>
  <si>
    <t>nový</t>
  </si>
  <si>
    <t xml:space="preserve">Rozpis </t>
  </si>
  <si>
    <t>původní</t>
  </si>
  <si>
    <t>Nově zařazené akce:</t>
  </si>
  <si>
    <t xml:space="preserve">Tandemový válec 1,5 t </t>
  </si>
  <si>
    <t>Osobní vozidlo pick-up</t>
  </si>
  <si>
    <t>Fréza na pařezy</t>
  </si>
  <si>
    <t>Počet</t>
  </si>
  <si>
    <t>5 ks</t>
  </si>
  <si>
    <t>8 ks</t>
  </si>
  <si>
    <t>počet stran: 1</t>
  </si>
  <si>
    <t>RK-25-2011-48,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</si>
</sst>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1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4" fillId="19" borderId="15" xfId="0" applyFont="1" applyFill="1" applyBorder="1" applyAlignment="1">
      <alignment horizontal="left" vertical="center"/>
    </xf>
    <xf numFmtId="3" fontId="5" fillId="19" borderId="1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3" fontId="2" fillId="19" borderId="12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3" fontId="5" fillId="19" borderId="21" xfId="0" applyNumberFormat="1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3" fontId="2" fillId="0" borderId="23" xfId="0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19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8" fillId="0" borderId="14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 horizontal="left"/>
    </xf>
    <xf numFmtId="3" fontId="2" fillId="0" borderId="22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3" fontId="28" fillId="0" borderId="14" xfId="0" applyNumberFormat="1" applyFont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3" fontId="2" fillId="19" borderId="17" xfId="0" applyNumberFormat="1" applyFont="1" applyFill="1" applyBorder="1" applyAlignment="1">
      <alignment horizontal="left"/>
    </xf>
    <xf numFmtId="3" fontId="2" fillId="0" borderId="29" xfId="0" applyNumberFormat="1" applyFont="1" applyFill="1" applyBorder="1" applyAlignment="1">
      <alignment horizontal="left"/>
    </xf>
    <xf numFmtId="164" fontId="5" fillId="19" borderId="29" xfId="0" applyNumberFormat="1" applyFont="1" applyFill="1" applyBorder="1" applyAlignment="1">
      <alignment vertical="center"/>
    </xf>
    <xf numFmtId="164" fontId="5" fillId="19" borderId="3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4" fillId="19" borderId="29" xfId="0" applyFont="1" applyFill="1" applyBorder="1" applyAlignment="1">
      <alignment horizontal="left" vertical="center"/>
    </xf>
    <xf numFmtId="0" fontId="4" fillId="19" borderId="31" xfId="0" applyFont="1" applyFill="1" applyBorder="1" applyAlignment="1">
      <alignment horizontal="center" vertical="center"/>
    </xf>
    <xf numFmtId="3" fontId="2" fillId="19" borderId="23" xfId="0" applyNumberFormat="1" applyFont="1" applyFill="1" applyBorder="1" applyAlignment="1">
      <alignment horizontal="left"/>
    </xf>
    <xf numFmtId="3" fontId="2" fillId="19" borderId="22" xfId="0" applyNumberFormat="1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4" fillId="19" borderId="32" xfId="0" applyFont="1" applyFill="1" applyBorder="1" applyAlignment="1">
      <alignment horizontal="center" vertical="center"/>
    </xf>
    <xf numFmtId="3" fontId="2" fillId="19" borderId="33" xfId="0" applyNumberFormat="1" applyFont="1" applyFill="1" applyBorder="1" applyAlignment="1">
      <alignment horizontal="center"/>
    </xf>
    <xf numFmtId="164" fontId="5" fillId="19" borderId="31" xfId="0" applyNumberFormat="1" applyFont="1" applyFill="1" applyBorder="1" applyAlignment="1">
      <alignment vertical="center"/>
    </xf>
    <xf numFmtId="164" fontId="5" fillId="19" borderId="27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left"/>
    </xf>
    <xf numFmtId="3" fontId="6" fillId="19" borderId="18" xfId="0" applyNumberFormat="1" applyFont="1" applyFill="1" applyBorder="1" applyAlignment="1">
      <alignment horizontal="left"/>
    </xf>
    <xf numFmtId="164" fontId="6" fillId="19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left"/>
    </xf>
    <xf numFmtId="0" fontId="6" fillId="0" borderId="32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left"/>
    </xf>
    <xf numFmtId="3" fontId="2" fillId="19" borderId="19" xfId="0" applyNumberFormat="1" applyFont="1" applyFill="1" applyBorder="1" applyAlignment="1">
      <alignment/>
    </xf>
    <xf numFmtId="3" fontId="2" fillId="19" borderId="17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5" fillId="0" borderId="23" xfId="0" applyNumberFormat="1" applyFont="1" applyBorder="1" applyAlignment="1">
      <alignment horizontal="left"/>
    </xf>
    <xf numFmtId="0" fontId="0" fillId="0" borderId="22" xfId="0" applyFont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left"/>
    </xf>
    <xf numFmtId="3" fontId="2" fillId="0" borderId="17" xfId="0" applyNumberFormat="1" applyFont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8" fillId="0" borderId="17" xfId="0" applyFont="1" applyFill="1" applyBorder="1" applyAlignment="1">
      <alignment/>
    </xf>
    <xf numFmtId="3" fontId="2" fillId="0" borderId="35" xfId="0" applyNumberFormat="1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19" borderId="36" xfId="0" applyNumberFormat="1" applyFont="1" applyFill="1" applyBorder="1" applyAlignment="1">
      <alignment horizontal="left"/>
    </xf>
    <xf numFmtId="3" fontId="2" fillId="19" borderId="37" xfId="0" applyNumberFormat="1" applyFont="1" applyFill="1" applyBorder="1" applyAlignment="1">
      <alignment horizontal="left"/>
    </xf>
    <xf numFmtId="3" fontId="5" fillId="0" borderId="19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3" fontId="5" fillId="0" borderId="18" xfId="0" applyNumberFormat="1" applyFont="1" applyFill="1" applyBorder="1" applyAlignment="1">
      <alignment horizontal="left"/>
    </xf>
    <xf numFmtId="3" fontId="5" fillId="0" borderId="1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5" fillId="0" borderId="23" xfId="0" applyNumberFormat="1" applyFont="1" applyFill="1" applyBorder="1" applyAlignment="1">
      <alignment horizontal="left"/>
    </xf>
    <xf numFmtId="3" fontId="5" fillId="0" borderId="22" xfId="0" applyNumberFormat="1" applyFont="1" applyFill="1" applyBorder="1" applyAlignment="1">
      <alignment horizontal="left"/>
    </xf>
    <xf numFmtId="3" fontId="5" fillId="0" borderId="38" xfId="0" applyNumberFormat="1" applyFont="1" applyFill="1" applyBorder="1" applyAlignment="1">
      <alignment horizontal="left"/>
    </xf>
    <xf numFmtId="3" fontId="2" fillId="19" borderId="19" xfId="0" applyNumberFormat="1" applyFont="1" applyFill="1" applyBorder="1" applyAlignment="1">
      <alignment horizontal="left"/>
    </xf>
    <xf numFmtId="3" fontId="2" fillId="19" borderId="17" xfId="0" applyNumberFormat="1" applyFont="1" applyFill="1" applyBorder="1" applyAlignment="1">
      <alignment horizontal="left"/>
    </xf>
    <xf numFmtId="3" fontId="2" fillId="19" borderId="18" xfId="0" applyNumberFormat="1" applyFont="1" applyFill="1" applyBorder="1" applyAlignment="1">
      <alignment horizontal="left"/>
    </xf>
    <xf numFmtId="3" fontId="2" fillId="19" borderId="39" xfId="0" applyNumberFormat="1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vertical="center"/>
    </xf>
    <xf numFmtId="0" fontId="7" fillId="0" borderId="15" xfId="0" applyFont="1" applyFill="1" applyBorder="1" applyAlignment="1">
      <alignment wrapText="1"/>
    </xf>
    <xf numFmtId="0" fontId="3" fillId="0" borderId="15" xfId="0" applyFont="1" applyBorder="1" applyAlignment="1">
      <alignment/>
    </xf>
    <xf numFmtId="3" fontId="2" fillId="19" borderId="41" xfId="0" applyNumberFormat="1" applyFont="1" applyFill="1" applyBorder="1" applyAlignment="1">
      <alignment horizontal="center" vertical="center"/>
    </xf>
    <xf numFmtId="3" fontId="2" fillId="19" borderId="42" xfId="0" applyNumberFormat="1" applyFont="1" applyFill="1" applyBorder="1" applyAlignment="1">
      <alignment horizontal="center" vertical="center"/>
    </xf>
    <xf numFmtId="3" fontId="2" fillId="19" borderId="43" xfId="0" applyNumberFormat="1" applyFont="1" applyFill="1" applyBorder="1" applyAlignment="1">
      <alignment horizontal="center" vertical="center"/>
    </xf>
    <xf numFmtId="3" fontId="2" fillId="19" borderId="21" xfId="0" applyNumberFormat="1" applyFont="1" applyFill="1" applyBorder="1" applyAlignment="1">
      <alignment horizontal="center" vertical="center"/>
    </xf>
    <xf numFmtId="3" fontId="2" fillId="19" borderId="15" xfId="0" applyNumberFormat="1" applyFont="1" applyFill="1" applyBorder="1" applyAlignment="1">
      <alignment horizontal="center" vertical="center"/>
    </xf>
    <xf numFmtId="3" fontId="2" fillId="19" borderId="44" xfId="0" applyNumberFormat="1" applyFont="1" applyFill="1" applyBorder="1" applyAlignment="1">
      <alignment horizontal="center" vertical="center"/>
    </xf>
    <xf numFmtId="3" fontId="2" fillId="19" borderId="33" xfId="0" applyNumberFormat="1" applyFont="1" applyFill="1" applyBorder="1" applyAlignment="1">
      <alignment horizontal="center" vertical="center"/>
    </xf>
    <xf numFmtId="3" fontId="2" fillId="19" borderId="4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4" fillId="19" borderId="45" xfId="0" applyFont="1" applyFill="1" applyBorder="1" applyAlignment="1">
      <alignment vertical="center"/>
    </xf>
    <xf numFmtId="0" fontId="4" fillId="19" borderId="47" xfId="0" applyFont="1" applyFill="1" applyBorder="1" applyAlignment="1">
      <alignment horizontal="center" vertical="center"/>
    </xf>
    <xf numFmtId="0" fontId="4" fillId="19" borderId="4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PageLayoutView="0" workbookViewId="0" topLeftCell="A1">
      <selection activeCell="Q40" sqref="Q40"/>
    </sheetView>
  </sheetViews>
  <sheetFormatPr defaultColWidth="9.140625" defaultRowHeight="12.75"/>
  <cols>
    <col min="1" max="1" width="26.00390625" style="3" customWidth="1"/>
    <col min="2" max="2" width="8.8515625" style="5" customWidth="1"/>
    <col min="3" max="4" width="8.00390625" style="5" customWidth="1"/>
    <col min="5" max="5" width="9.00390625" style="5" customWidth="1"/>
    <col min="6" max="6" width="8.00390625" style="5" customWidth="1"/>
    <col min="7" max="7" width="8.00390625" style="3" customWidth="1"/>
    <col min="8" max="8" width="9.00390625" style="3" customWidth="1"/>
    <col min="9" max="10" width="8.00390625" style="3" customWidth="1"/>
    <col min="11" max="11" width="9.140625" style="3" customWidth="1"/>
    <col min="12" max="12" width="8.421875" style="3" customWidth="1"/>
    <col min="13" max="13" width="8.00390625" style="3" customWidth="1"/>
    <col min="14" max="14" width="10.421875" style="3" customWidth="1"/>
    <col min="15" max="15" width="16.140625" style="3" customWidth="1"/>
    <col min="16" max="16" width="4.8515625" style="0" bestFit="1" customWidth="1"/>
    <col min="17" max="17" width="9.140625" style="4" customWidth="1"/>
  </cols>
  <sheetData>
    <row r="1" spans="11:13" ht="12.75">
      <c r="K1" s="173" t="s">
        <v>117</v>
      </c>
      <c r="L1" s="173"/>
      <c r="M1" s="173"/>
    </row>
    <row r="2" spans="1:13" ht="15.75">
      <c r="A2" s="1"/>
      <c r="B2" s="2"/>
      <c r="C2" s="2"/>
      <c r="D2" s="2"/>
      <c r="E2" s="2"/>
      <c r="F2" s="2"/>
      <c r="K2" s="173" t="s">
        <v>116</v>
      </c>
      <c r="L2" s="173"/>
      <c r="M2" s="173"/>
    </row>
    <row r="3" spans="1:14" ht="12.75" customHeight="1">
      <c r="A3" s="112" t="s">
        <v>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3.5" thickBot="1">
      <c r="A4" s="182"/>
      <c r="B4" s="183"/>
      <c r="C4" s="183"/>
      <c r="D4" s="183"/>
      <c r="E4" s="183"/>
      <c r="F4" s="183"/>
      <c r="G4" s="183"/>
      <c r="H4" s="111"/>
      <c r="I4" s="111"/>
      <c r="J4" s="111"/>
      <c r="K4" s="111"/>
      <c r="L4" s="111"/>
      <c r="M4" s="111"/>
      <c r="N4" s="16"/>
    </row>
    <row r="5" spans="1:15" s="4" customFormat="1" ht="12.75" customHeight="1">
      <c r="A5" s="184" t="s">
        <v>0</v>
      </c>
      <c r="B5" s="185"/>
      <c r="C5" s="185"/>
      <c r="D5" s="190"/>
      <c r="E5" s="190" t="s">
        <v>1</v>
      </c>
      <c r="F5" s="184" t="s">
        <v>2</v>
      </c>
      <c r="G5" s="185"/>
      <c r="H5" s="185"/>
      <c r="I5" s="185"/>
      <c r="J5" s="186"/>
      <c r="K5" s="195" t="s">
        <v>107</v>
      </c>
      <c r="L5" s="196"/>
      <c r="M5" s="180" t="s">
        <v>1</v>
      </c>
      <c r="N5" s="5"/>
      <c r="O5" s="5"/>
    </row>
    <row r="6" spans="1:15" s="4" customFormat="1" ht="13.5" customHeight="1" thickBot="1">
      <c r="A6" s="187"/>
      <c r="B6" s="188"/>
      <c r="C6" s="188"/>
      <c r="D6" s="191"/>
      <c r="E6" s="194"/>
      <c r="F6" s="187"/>
      <c r="G6" s="188"/>
      <c r="H6" s="188"/>
      <c r="I6" s="188"/>
      <c r="J6" s="189"/>
      <c r="K6" s="113" t="s">
        <v>108</v>
      </c>
      <c r="L6" s="108" t="s">
        <v>106</v>
      </c>
      <c r="M6" s="181"/>
      <c r="N6" s="5"/>
      <c r="O6" s="5"/>
    </row>
    <row r="7" spans="1:15" s="4" customFormat="1" ht="12.75" customHeight="1">
      <c r="A7" s="61" t="s">
        <v>40</v>
      </c>
      <c r="B7" s="60"/>
      <c r="C7" s="60"/>
      <c r="D7" s="73" t="s">
        <v>28</v>
      </c>
      <c r="E7" s="27">
        <v>250</v>
      </c>
      <c r="F7" s="47" t="s">
        <v>90</v>
      </c>
      <c r="G7" s="83"/>
      <c r="H7" s="83"/>
      <c r="I7" s="83"/>
      <c r="J7" s="83"/>
      <c r="K7" s="192" t="s">
        <v>52</v>
      </c>
      <c r="L7" s="193"/>
      <c r="M7" s="25">
        <v>15000</v>
      </c>
      <c r="N7" s="5"/>
      <c r="O7" s="5"/>
    </row>
    <row r="8" spans="1:15" s="4" customFormat="1" ht="12.75" customHeight="1">
      <c r="A8" s="58" t="s">
        <v>41</v>
      </c>
      <c r="B8" s="62"/>
      <c r="C8" s="62"/>
      <c r="D8" s="73" t="s">
        <v>29</v>
      </c>
      <c r="E8" s="26">
        <v>700</v>
      </c>
      <c r="F8" s="97" t="s">
        <v>91</v>
      </c>
      <c r="G8" s="98"/>
      <c r="H8" s="98"/>
      <c r="I8" s="98"/>
      <c r="J8" s="98"/>
      <c r="K8" s="143" t="s">
        <v>52</v>
      </c>
      <c r="L8" s="144"/>
      <c r="M8" s="17">
        <v>15000</v>
      </c>
      <c r="N8" s="5"/>
      <c r="O8" s="5"/>
    </row>
    <row r="9" spans="1:15" s="4" customFormat="1" ht="12.75" customHeight="1">
      <c r="A9" s="58" t="s">
        <v>9</v>
      </c>
      <c r="B9" s="62"/>
      <c r="C9" s="62"/>
      <c r="D9" s="74" t="s">
        <v>28</v>
      </c>
      <c r="E9" s="26">
        <v>150</v>
      </c>
      <c r="F9" s="44" t="s">
        <v>92</v>
      </c>
      <c r="G9" s="44"/>
      <c r="H9" s="44"/>
      <c r="I9" s="44"/>
      <c r="J9" s="44"/>
      <c r="K9" s="143" t="s">
        <v>53</v>
      </c>
      <c r="L9" s="144"/>
      <c r="M9" s="17">
        <v>4500</v>
      </c>
      <c r="N9" s="5"/>
      <c r="O9" s="5"/>
    </row>
    <row r="10" spans="1:15" s="31" customFormat="1" ht="12.75" customHeight="1">
      <c r="A10" s="58" t="s">
        <v>10</v>
      </c>
      <c r="B10" s="62"/>
      <c r="C10" s="62"/>
      <c r="D10" s="75" t="s">
        <v>30</v>
      </c>
      <c r="E10" s="26">
        <v>1650</v>
      </c>
      <c r="F10" s="58" t="s">
        <v>93</v>
      </c>
      <c r="G10" s="59"/>
      <c r="H10" s="59"/>
      <c r="I10" s="59"/>
      <c r="J10" s="59"/>
      <c r="K10" s="143" t="s">
        <v>53</v>
      </c>
      <c r="L10" s="144"/>
      <c r="M10" s="25">
        <v>4500</v>
      </c>
      <c r="N10" s="30"/>
      <c r="O10" s="30"/>
    </row>
    <row r="11" spans="1:15" s="31" customFormat="1" ht="12.75" customHeight="1">
      <c r="A11" s="58" t="s">
        <v>11</v>
      </c>
      <c r="B11" s="62"/>
      <c r="C11" s="62"/>
      <c r="D11" s="75" t="s">
        <v>31</v>
      </c>
      <c r="E11" s="26">
        <v>300</v>
      </c>
      <c r="F11" s="46" t="s">
        <v>97</v>
      </c>
      <c r="G11" s="44"/>
      <c r="H11" s="44"/>
      <c r="I11" s="44"/>
      <c r="J11" s="44"/>
      <c r="K11" s="143" t="s">
        <v>53</v>
      </c>
      <c r="L11" s="144"/>
      <c r="M11" s="25">
        <v>4000</v>
      </c>
      <c r="N11" s="30"/>
      <c r="O11" s="30"/>
    </row>
    <row r="12" spans="1:20" s="4" customFormat="1" ht="12.75" customHeight="1">
      <c r="A12" s="58" t="s">
        <v>12</v>
      </c>
      <c r="B12" s="59"/>
      <c r="C12" s="59"/>
      <c r="D12" s="75" t="s">
        <v>30</v>
      </c>
      <c r="E12" s="27">
        <v>200</v>
      </c>
      <c r="F12" s="91" t="s">
        <v>54</v>
      </c>
      <c r="G12" s="92"/>
      <c r="H12" s="92"/>
      <c r="I12" s="92"/>
      <c r="J12" s="92"/>
      <c r="K12" s="139" t="s">
        <v>55</v>
      </c>
      <c r="L12" s="140"/>
      <c r="M12" s="66">
        <v>1200</v>
      </c>
      <c r="N12" s="156"/>
      <c r="O12" s="158"/>
      <c r="P12" s="158"/>
      <c r="Q12" s="157"/>
      <c r="R12" s="157"/>
      <c r="S12" s="18"/>
      <c r="T12" s="19"/>
    </row>
    <row r="13" spans="1:20" s="4" customFormat="1" ht="12.75" customHeight="1">
      <c r="A13" s="61" t="s">
        <v>42</v>
      </c>
      <c r="B13" s="60"/>
      <c r="C13" s="60"/>
      <c r="D13" s="75" t="s">
        <v>31</v>
      </c>
      <c r="E13" s="27">
        <v>1500</v>
      </c>
      <c r="F13" s="91" t="s">
        <v>94</v>
      </c>
      <c r="G13" s="92"/>
      <c r="H13" s="92"/>
      <c r="I13" s="92"/>
      <c r="J13" s="92"/>
      <c r="K13" s="127" t="s">
        <v>56</v>
      </c>
      <c r="L13" s="117" t="s">
        <v>55</v>
      </c>
      <c r="M13" s="66">
        <v>700</v>
      </c>
      <c r="N13" s="156"/>
      <c r="O13" s="157"/>
      <c r="P13" s="157"/>
      <c r="Q13" s="157"/>
      <c r="R13" s="157"/>
      <c r="S13" s="18"/>
      <c r="T13" s="19"/>
    </row>
    <row r="14" spans="1:20" s="4" customFormat="1" ht="12.75" customHeight="1">
      <c r="A14" s="147" t="s">
        <v>13</v>
      </c>
      <c r="B14" s="148"/>
      <c r="C14" s="148"/>
      <c r="D14" s="74" t="s">
        <v>30</v>
      </c>
      <c r="E14" s="27">
        <v>9000</v>
      </c>
      <c r="F14" s="44" t="s">
        <v>57</v>
      </c>
      <c r="G14" s="62"/>
      <c r="H14" s="62"/>
      <c r="I14" s="62"/>
      <c r="J14" s="62"/>
      <c r="K14" s="143" t="s">
        <v>53</v>
      </c>
      <c r="L14" s="144"/>
      <c r="M14" s="17">
        <v>2500</v>
      </c>
      <c r="N14" s="156"/>
      <c r="O14" s="157"/>
      <c r="P14" s="157"/>
      <c r="Q14" s="157"/>
      <c r="R14" s="157"/>
      <c r="S14" s="18"/>
      <c r="T14" s="19"/>
    </row>
    <row r="15" spans="1:20" s="4" customFormat="1" ht="12.75" customHeight="1">
      <c r="A15" s="160" t="s">
        <v>14</v>
      </c>
      <c r="B15" s="161"/>
      <c r="C15" s="161"/>
      <c r="D15" s="76" t="s">
        <v>30</v>
      </c>
      <c r="E15" s="63">
        <v>9000</v>
      </c>
      <c r="F15" s="44" t="s">
        <v>58</v>
      </c>
      <c r="G15" s="62"/>
      <c r="H15" s="62"/>
      <c r="I15" s="62"/>
      <c r="J15" s="62"/>
      <c r="K15" s="118" t="s">
        <v>52</v>
      </c>
      <c r="L15" s="118" t="s">
        <v>114</v>
      </c>
      <c r="M15" s="17">
        <v>390</v>
      </c>
      <c r="N15" s="156"/>
      <c r="O15" s="157"/>
      <c r="P15" s="157"/>
      <c r="Q15" s="157"/>
      <c r="R15" s="157"/>
      <c r="S15" s="18"/>
      <c r="T15" s="19"/>
    </row>
    <row r="16" spans="1:18" s="4" customFormat="1" ht="12.75" customHeight="1">
      <c r="A16" s="147" t="s">
        <v>15</v>
      </c>
      <c r="B16" s="148"/>
      <c r="C16" s="148"/>
      <c r="D16" s="75" t="s">
        <v>32</v>
      </c>
      <c r="E16" s="26">
        <v>100</v>
      </c>
      <c r="F16" s="57" t="s">
        <v>59</v>
      </c>
      <c r="G16" s="67"/>
      <c r="H16" s="67"/>
      <c r="I16" s="60"/>
      <c r="J16" s="60"/>
      <c r="K16" s="143" t="s">
        <v>53</v>
      </c>
      <c r="L16" s="144"/>
      <c r="M16" s="25">
        <v>200</v>
      </c>
      <c r="N16" s="5"/>
      <c r="O16" s="8"/>
      <c r="P16" s="9"/>
      <c r="R16" s="10"/>
    </row>
    <row r="17" spans="1:18" s="4" customFormat="1" ht="12.75" customHeight="1">
      <c r="A17" s="147" t="s">
        <v>16</v>
      </c>
      <c r="B17" s="148"/>
      <c r="C17" s="148"/>
      <c r="D17" s="77" t="s">
        <v>33</v>
      </c>
      <c r="E17" s="64">
        <v>150</v>
      </c>
      <c r="F17" s="44" t="s">
        <v>60</v>
      </c>
      <c r="G17" s="68"/>
      <c r="H17" s="68"/>
      <c r="I17" s="62"/>
      <c r="J17" s="62"/>
      <c r="K17" s="143" t="s">
        <v>53</v>
      </c>
      <c r="L17" s="144"/>
      <c r="M17" s="17">
        <v>700</v>
      </c>
      <c r="N17" s="5"/>
      <c r="O17" s="8"/>
      <c r="P17" s="9"/>
      <c r="R17" s="10"/>
    </row>
    <row r="18" spans="1:18" s="23" customFormat="1" ht="12.75" customHeight="1">
      <c r="A18" s="149" t="s">
        <v>17</v>
      </c>
      <c r="B18" s="153"/>
      <c r="C18" s="153"/>
      <c r="D18" s="78" t="s">
        <v>34</v>
      </c>
      <c r="E18" s="65">
        <v>150</v>
      </c>
      <c r="F18" s="44" t="s">
        <v>61</v>
      </c>
      <c r="G18" s="68"/>
      <c r="H18" s="68"/>
      <c r="I18" s="62"/>
      <c r="J18" s="62"/>
      <c r="K18" s="143" t="s">
        <v>53</v>
      </c>
      <c r="L18" s="144"/>
      <c r="M18" s="17">
        <v>300</v>
      </c>
      <c r="N18" s="20"/>
      <c r="O18" s="21"/>
      <c r="P18" s="22"/>
      <c r="R18" s="24"/>
    </row>
    <row r="19" spans="1:18" s="4" customFormat="1" ht="12.75" customHeight="1">
      <c r="A19" s="147" t="s">
        <v>18</v>
      </c>
      <c r="B19" s="159"/>
      <c r="C19" s="159"/>
      <c r="D19" s="75" t="s">
        <v>32</v>
      </c>
      <c r="E19" s="26">
        <v>250</v>
      </c>
      <c r="F19" s="44" t="s">
        <v>62</v>
      </c>
      <c r="G19" s="68"/>
      <c r="H19" s="68"/>
      <c r="I19" s="62"/>
      <c r="J19" s="62"/>
      <c r="K19" s="143" t="s">
        <v>53</v>
      </c>
      <c r="L19" s="144"/>
      <c r="M19" s="17">
        <v>300</v>
      </c>
      <c r="N19" s="5"/>
      <c r="O19" s="8"/>
      <c r="P19" s="9"/>
      <c r="R19" s="10"/>
    </row>
    <row r="20" spans="1:18" s="4" customFormat="1" ht="12.75" customHeight="1">
      <c r="A20" s="151" t="s">
        <v>43</v>
      </c>
      <c r="B20" s="152"/>
      <c r="C20" s="152"/>
      <c r="D20" s="79" t="s">
        <v>33</v>
      </c>
      <c r="E20" s="66">
        <v>350</v>
      </c>
      <c r="F20" s="44" t="s">
        <v>63</v>
      </c>
      <c r="G20" s="68"/>
      <c r="H20" s="68"/>
      <c r="I20" s="62"/>
      <c r="J20" s="62"/>
      <c r="K20" s="143" t="s">
        <v>56</v>
      </c>
      <c r="L20" s="144"/>
      <c r="M20" s="17">
        <v>700</v>
      </c>
      <c r="N20" s="5"/>
      <c r="O20" s="8"/>
      <c r="P20" s="9"/>
      <c r="R20" s="10"/>
    </row>
    <row r="21" spans="1:18" s="4" customFormat="1" ht="12.75" customHeight="1">
      <c r="A21" s="149" t="s">
        <v>19</v>
      </c>
      <c r="B21" s="150"/>
      <c r="C21" s="150"/>
      <c r="D21" s="74" t="s">
        <v>32</v>
      </c>
      <c r="E21" s="27">
        <v>500</v>
      </c>
      <c r="F21" s="44" t="s">
        <v>73</v>
      </c>
      <c r="G21" s="68"/>
      <c r="H21" s="68"/>
      <c r="I21" s="62"/>
      <c r="J21" s="62"/>
      <c r="K21" s="143" t="s">
        <v>52</v>
      </c>
      <c r="L21" s="144"/>
      <c r="M21" s="17">
        <v>1940</v>
      </c>
      <c r="N21" s="5"/>
      <c r="O21" s="8"/>
      <c r="P21" s="9"/>
      <c r="R21" s="10"/>
    </row>
    <row r="22" spans="1:18" s="4" customFormat="1" ht="12.75" customHeight="1">
      <c r="A22" s="149" t="s">
        <v>20</v>
      </c>
      <c r="B22" s="150"/>
      <c r="C22" s="150"/>
      <c r="D22" s="74" t="s">
        <v>34</v>
      </c>
      <c r="E22" s="27">
        <v>1500</v>
      </c>
      <c r="F22" s="59" t="s">
        <v>64</v>
      </c>
      <c r="G22" s="59"/>
      <c r="H22" s="59"/>
      <c r="I22" s="59"/>
      <c r="J22" s="59"/>
      <c r="K22" s="141"/>
      <c r="L22" s="142"/>
      <c r="M22" s="25">
        <v>500</v>
      </c>
      <c r="N22" s="5"/>
      <c r="O22" s="8"/>
      <c r="P22" s="9"/>
      <c r="R22" s="10"/>
    </row>
    <row r="23" spans="1:18" s="4" customFormat="1" ht="12.75" customHeight="1">
      <c r="A23" s="147" t="s">
        <v>21</v>
      </c>
      <c r="B23" s="159"/>
      <c r="C23" s="159"/>
      <c r="D23" s="80" t="s">
        <v>35</v>
      </c>
      <c r="E23" s="71">
        <v>100</v>
      </c>
      <c r="F23" s="57" t="s">
        <v>65</v>
      </c>
      <c r="G23" s="67"/>
      <c r="H23" s="67"/>
      <c r="I23" s="60"/>
      <c r="J23" s="60"/>
      <c r="K23" s="143" t="s">
        <v>53</v>
      </c>
      <c r="L23" s="144"/>
      <c r="M23" s="25">
        <v>1000</v>
      </c>
      <c r="N23" s="5"/>
      <c r="O23" s="8"/>
      <c r="P23" s="9"/>
      <c r="R23" s="10"/>
    </row>
    <row r="24" spans="1:18" s="4" customFormat="1" ht="12.75" customHeight="1">
      <c r="A24" s="149" t="s">
        <v>44</v>
      </c>
      <c r="B24" s="150"/>
      <c r="C24" s="150"/>
      <c r="D24" s="74" t="s">
        <v>36</v>
      </c>
      <c r="E24" s="27">
        <v>250</v>
      </c>
      <c r="F24" s="45" t="s">
        <v>66</v>
      </c>
      <c r="G24" s="69"/>
      <c r="H24" s="68"/>
      <c r="I24" s="68"/>
      <c r="J24" s="68"/>
      <c r="K24" s="119" t="s">
        <v>53</v>
      </c>
      <c r="L24" s="119" t="s">
        <v>56</v>
      </c>
      <c r="M24" s="17">
        <v>800</v>
      </c>
      <c r="N24" s="5"/>
      <c r="O24" s="8"/>
      <c r="P24" s="9"/>
      <c r="R24" s="10"/>
    </row>
    <row r="25" spans="1:18" s="4" customFormat="1" ht="12.75" customHeight="1">
      <c r="A25" s="147" t="s">
        <v>45</v>
      </c>
      <c r="B25" s="159"/>
      <c r="C25" s="159"/>
      <c r="D25" s="75" t="s">
        <v>36</v>
      </c>
      <c r="E25" s="71">
        <v>250</v>
      </c>
      <c r="F25" s="59" t="s">
        <v>67</v>
      </c>
      <c r="G25" s="62"/>
      <c r="H25" s="62"/>
      <c r="I25" s="62"/>
      <c r="J25" s="62"/>
      <c r="K25" s="139" t="s">
        <v>53</v>
      </c>
      <c r="L25" s="140"/>
      <c r="M25" s="26">
        <v>300</v>
      </c>
      <c r="N25" s="5"/>
      <c r="O25" s="8"/>
      <c r="P25" s="9"/>
      <c r="R25" s="10"/>
    </row>
    <row r="26" spans="1:18" s="36" customFormat="1" ht="12.75" customHeight="1">
      <c r="A26" s="162" t="s">
        <v>46</v>
      </c>
      <c r="B26" s="163"/>
      <c r="C26" s="163"/>
      <c r="D26" s="38" t="s">
        <v>36</v>
      </c>
      <c r="E26" s="26">
        <v>250</v>
      </c>
      <c r="F26" s="59" t="s">
        <v>68</v>
      </c>
      <c r="G26" s="62"/>
      <c r="H26" s="62"/>
      <c r="I26" s="62"/>
      <c r="J26" s="62"/>
      <c r="K26" s="139" t="s">
        <v>53</v>
      </c>
      <c r="L26" s="140"/>
      <c r="M26" s="26">
        <v>2000</v>
      </c>
      <c r="N26" s="33"/>
      <c r="O26" s="34"/>
      <c r="P26" s="35"/>
      <c r="R26" s="37"/>
    </row>
    <row r="27" spans="1:18" s="36" customFormat="1" ht="12.75" customHeight="1">
      <c r="A27" s="46" t="s">
        <v>22</v>
      </c>
      <c r="B27" s="44"/>
      <c r="C27" s="44"/>
      <c r="D27" s="38" t="s">
        <v>35</v>
      </c>
      <c r="E27" s="26">
        <v>250</v>
      </c>
      <c r="F27" s="59" t="s">
        <v>69</v>
      </c>
      <c r="G27" s="62"/>
      <c r="H27" s="62"/>
      <c r="I27" s="62"/>
      <c r="J27" s="62"/>
      <c r="K27" s="139" t="s">
        <v>53</v>
      </c>
      <c r="L27" s="140"/>
      <c r="M27" s="26">
        <v>2500</v>
      </c>
      <c r="N27" s="33"/>
      <c r="O27" s="34"/>
      <c r="P27" s="35"/>
      <c r="R27" s="37"/>
    </row>
    <row r="28" spans="1:18" s="36" customFormat="1" ht="12.75" customHeight="1">
      <c r="A28" s="46" t="s">
        <v>23</v>
      </c>
      <c r="B28" s="44"/>
      <c r="C28" s="44"/>
      <c r="D28" s="38" t="s">
        <v>35</v>
      </c>
      <c r="E28" s="26">
        <v>250</v>
      </c>
      <c r="F28" s="59" t="s">
        <v>70</v>
      </c>
      <c r="G28" s="62"/>
      <c r="H28" s="62"/>
      <c r="I28" s="62"/>
      <c r="J28" s="62"/>
      <c r="K28" s="139" t="s">
        <v>53</v>
      </c>
      <c r="L28" s="140"/>
      <c r="M28" s="26">
        <v>3700</v>
      </c>
      <c r="N28" s="33"/>
      <c r="O28" s="34"/>
      <c r="P28" s="35"/>
      <c r="R28" s="37"/>
    </row>
    <row r="29" spans="1:18" s="36" customFormat="1" ht="12.75" customHeight="1">
      <c r="A29" s="46" t="s">
        <v>24</v>
      </c>
      <c r="B29" s="44"/>
      <c r="C29" s="44"/>
      <c r="D29" s="38" t="s">
        <v>37</v>
      </c>
      <c r="E29" s="26">
        <v>250</v>
      </c>
      <c r="F29" s="59" t="s">
        <v>71</v>
      </c>
      <c r="G29" s="62"/>
      <c r="H29" s="62"/>
      <c r="I29" s="62"/>
      <c r="J29" s="62"/>
      <c r="K29" s="139" t="s">
        <v>53</v>
      </c>
      <c r="L29" s="140"/>
      <c r="M29" s="26">
        <v>2500</v>
      </c>
      <c r="N29" s="33"/>
      <c r="O29" s="34"/>
      <c r="P29" s="35"/>
      <c r="R29" s="37"/>
    </row>
    <row r="30" spans="1:18" s="36" customFormat="1" ht="12.75" customHeight="1">
      <c r="A30" s="46" t="s">
        <v>25</v>
      </c>
      <c r="B30" s="44"/>
      <c r="C30" s="44"/>
      <c r="D30" s="38" t="s">
        <v>36</v>
      </c>
      <c r="E30" s="26">
        <v>250</v>
      </c>
      <c r="F30" s="59" t="s">
        <v>72</v>
      </c>
      <c r="G30" s="62"/>
      <c r="H30" s="62"/>
      <c r="I30" s="62"/>
      <c r="J30" s="62"/>
      <c r="K30" s="139" t="s">
        <v>53</v>
      </c>
      <c r="L30" s="140"/>
      <c r="M30" s="26">
        <v>2500</v>
      </c>
      <c r="N30" s="33"/>
      <c r="O30" s="34"/>
      <c r="P30" s="35"/>
      <c r="R30" s="37"/>
    </row>
    <row r="31" spans="1:18" s="36" customFormat="1" ht="12.75" customHeight="1">
      <c r="A31" s="46" t="s">
        <v>26</v>
      </c>
      <c r="B31" s="44"/>
      <c r="C31" s="44"/>
      <c r="D31" s="38" t="s">
        <v>37</v>
      </c>
      <c r="E31" s="26">
        <v>250</v>
      </c>
      <c r="F31" s="59" t="s">
        <v>74</v>
      </c>
      <c r="G31" s="62"/>
      <c r="H31" s="62"/>
      <c r="I31" s="62"/>
      <c r="J31" s="62"/>
      <c r="K31" s="139" t="s">
        <v>53</v>
      </c>
      <c r="L31" s="140"/>
      <c r="M31" s="26">
        <v>1500</v>
      </c>
      <c r="N31" s="33"/>
      <c r="O31" s="34"/>
      <c r="P31" s="35"/>
      <c r="R31" s="37"/>
    </row>
    <row r="32" spans="1:18" s="36" customFormat="1" ht="12.75" customHeight="1">
      <c r="A32" s="46" t="s">
        <v>47</v>
      </c>
      <c r="B32" s="44"/>
      <c r="C32" s="44"/>
      <c r="D32" s="38" t="s">
        <v>36</v>
      </c>
      <c r="E32" s="26">
        <v>1500</v>
      </c>
      <c r="F32" s="59" t="s">
        <v>75</v>
      </c>
      <c r="G32" s="62"/>
      <c r="H32" s="62"/>
      <c r="I32" s="62"/>
      <c r="J32" s="62"/>
      <c r="K32" s="139" t="s">
        <v>56</v>
      </c>
      <c r="L32" s="140"/>
      <c r="M32" s="26">
        <v>1800</v>
      </c>
      <c r="N32" s="33"/>
      <c r="O32" s="34"/>
      <c r="P32" s="35"/>
      <c r="R32" s="37"/>
    </row>
    <row r="33" spans="1:18" s="36" customFormat="1" ht="12.75" customHeight="1">
      <c r="A33" s="46" t="s">
        <v>48</v>
      </c>
      <c r="B33" s="44"/>
      <c r="C33" s="44"/>
      <c r="D33" s="38" t="s">
        <v>38</v>
      </c>
      <c r="E33" s="26">
        <v>200</v>
      </c>
      <c r="F33" s="59" t="s">
        <v>95</v>
      </c>
      <c r="G33" s="62"/>
      <c r="H33" s="62"/>
      <c r="I33" s="62"/>
      <c r="J33" s="62"/>
      <c r="K33" s="139" t="s">
        <v>53</v>
      </c>
      <c r="L33" s="140"/>
      <c r="M33" s="26">
        <v>200</v>
      </c>
      <c r="N33" s="33"/>
      <c r="O33" s="34"/>
      <c r="P33" s="35"/>
      <c r="R33" s="37"/>
    </row>
    <row r="34" spans="1:18" s="36" customFormat="1" ht="12.75" customHeight="1">
      <c r="A34" s="46" t="s">
        <v>27</v>
      </c>
      <c r="B34" s="44"/>
      <c r="C34" s="44"/>
      <c r="D34" s="38" t="s">
        <v>39</v>
      </c>
      <c r="E34" s="26">
        <v>250</v>
      </c>
      <c r="F34" s="59" t="s">
        <v>76</v>
      </c>
      <c r="G34" s="62"/>
      <c r="H34" s="62"/>
      <c r="I34" s="62"/>
      <c r="J34" s="62"/>
      <c r="K34" s="139" t="s">
        <v>56</v>
      </c>
      <c r="L34" s="140"/>
      <c r="M34" s="26">
        <v>1800</v>
      </c>
      <c r="N34" s="33"/>
      <c r="O34" s="34"/>
      <c r="P34" s="35"/>
      <c r="R34" s="37"/>
    </row>
    <row r="35" spans="1:18" s="36" customFormat="1" ht="12.75" customHeight="1">
      <c r="A35" s="58" t="s">
        <v>83</v>
      </c>
      <c r="B35" s="44"/>
      <c r="C35" s="44"/>
      <c r="D35" s="38" t="s">
        <v>39</v>
      </c>
      <c r="E35" s="26">
        <v>300</v>
      </c>
      <c r="F35" s="59" t="s">
        <v>98</v>
      </c>
      <c r="G35" s="62"/>
      <c r="H35" s="62"/>
      <c r="I35" s="62"/>
      <c r="J35" s="62"/>
      <c r="K35" s="139"/>
      <c r="L35" s="140"/>
      <c r="M35" s="26">
        <v>4500</v>
      </c>
      <c r="N35" s="33"/>
      <c r="O35" s="34"/>
      <c r="P35" s="35"/>
      <c r="R35" s="37"/>
    </row>
    <row r="36" spans="1:18" s="36" customFormat="1" ht="12.75" customHeight="1">
      <c r="A36" s="46" t="s">
        <v>49</v>
      </c>
      <c r="B36" s="44"/>
      <c r="C36" s="44"/>
      <c r="D36" s="38" t="s">
        <v>38</v>
      </c>
      <c r="E36" s="26">
        <v>1000</v>
      </c>
      <c r="F36" s="59" t="s">
        <v>77</v>
      </c>
      <c r="G36" s="62"/>
      <c r="H36" s="62"/>
      <c r="I36" s="62"/>
      <c r="J36" s="62"/>
      <c r="K36" s="119" t="s">
        <v>55</v>
      </c>
      <c r="L36" s="119" t="s">
        <v>115</v>
      </c>
      <c r="M36" s="26">
        <v>6400</v>
      </c>
      <c r="N36" s="33"/>
      <c r="O36" s="34"/>
      <c r="P36" s="35"/>
      <c r="R36" s="37"/>
    </row>
    <row r="37" spans="1:18" s="36" customFormat="1" ht="12.75" customHeight="1">
      <c r="A37" s="46" t="s">
        <v>50</v>
      </c>
      <c r="B37" s="44"/>
      <c r="C37" s="44"/>
      <c r="D37" s="38" t="s">
        <v>38</v>
      </c>
      <c r="E37" s="26">
        <v>200</v>
      </c>
      <c r="F37" s="59" t="s">
        <v>78</v>
      </c>
      <c r="G37" s="62"/>
      <c r="H37" s="62"/>
      <c r="I37" s="62"/>
      <c r="J37" s="62"/>
      <c r="K37" s="139" t="s">
        <v>52</v>
      </c>
      <c r="L37" s="140"/>
      <c r="M37" s="26">
        <v>3800</v>
      </c>
      <c r="N37" s="33"/>
      <c r="O37" s="34"/>
      <c r="P37" s="35"/>
      <c r="R37" s="37"/>
    </row>
    <row r="38" spans="1:18" s="36" customFormat="1" ht="12.75" customHeight="1">
      <c r="A38" s="46" t="s">
        <v>51</v>
      </c>
      <c r="B38" s="44"/>
      <c r="C38" s="44"/>
      <c r="D38" s="38" t="s">
        <v>28</v>
      </c>
      <c r="E38" s="26">
        <v>6000</v>
      </c>
      <c r="F38" s="59" t="s">
        <v>79</v>
      </c>
      <c r="G38" s="62"/>
      <c r="H38" s="62"/>
      <c r="I38" s="62"/>
      <c r="J38" s="62"/>
      <c r="K38" s="139" t="s">
        <v>80</v>
      </c>
      <c r="L38" s="140"/>
      <c r="M38" s="26">
        <v>40500</v>
      </c>
      <c r="N38" s="33"/>
      <c r="O38" s="34"/>
      <c r="P38" s="35"/>
      <c r="R38" s="37"/>
    </row>
    <row r="39" spans="1:18" s="36" customFormat="1" ht="12.75" customHeight="1">
      <c r="A39" s="46"/>
      <c r="B39" s="44"/>
      <c r="C39" s="44"/>
      <c r="D39" s="38"/>
      <c r="E39" s="103"/>
      <c r="F39" s="59" t="s">
        <v>81</v>
      </c>
      <c r="G39" s="62"/>
      <c r="H39" s="62"/>
      <c r="I39" s="62"/>
      <c r="J39" s="62"/>
      <c r="K39" s="139" t="s">
        <v>82</v>
      </c>
      <c r="L39" s="140"/>
      <c r="M39" s="26">
        <v>24300</v>
      </c>
      <c r="N39" s="33"/>
      <c r="O39" s="34"/>
      <c r="P39" s="35"/>
      <c r="R39" s="37"/>
    </row>
    <row r="40" spans="1:18" s="4" customFormat="1" ht="12.75" customHeight="1">
      <c r="A40" s="145"/>
      <c r="B40" s="146"/>
      <c r="C40" s="146"/>
      <c r="D40" s="88"/>
      <c r="E40" s="104"/>
      <c r="F40" s="58" t="s">
        <v>99</v>
      </c>
      <c r="G40" s="59"/>
      <c r="H40" s="59"/>
      <c r="I40" s="59"/>
      <c r="J40" s="59"/>
      <c r="K40" s="141"/>
      <c r="L40" s="142"/>
      <c r="M40" s="27">
        <v>2500</v>
      </c>
      <c r="N40" s="5"/>
      <c r="O40" s="8"/>
      <c r="P40" s="9"/>
      <c r="R40" s="10"/>
    </row>
    <row r="41" spans="1:18" s="4" customFormat="1" ht="12.75" customHeight="1">
      <c r="A41" s="154"/>
      <c r="B41" s="155"/>
      <c r="C41" s="155"/>
      <c r="D41" s="74"/>
      <c r="E41" s="27"/>
      <c r="F41" s="58" t="s">
        <v>103</v>
      </c>
      <c r="G41" s="59"/>
      <c r="H41" s="59"/>
      <c r="I41" s="59"/>
      <c r="J41" s="59"/>
      <c r="K41" s="120">
        <v>0</v>
      </c>
      <c r="L41" s="117" t="s">
        <v>53</v>
      </c>
      <c r="M41" s="27">
        <v>670</v>
      </c>
      <c r="N41" s="5"/>
      <c r="O41" s="8"/>
      <c r="P41" s="9"/>
      <c r="R41" s="10"/>
    </row>
    <row r="42" spans="1:18" s="4" customFormat="1" ht="12.75" customHeight="1">
      <c r="A42" s="93"/>
      <c r="B42" s="94"/>
      <c r="C42" s="94"/>
      <c r="D42" s="95"/>
      <c r="E42" s="96"/>
      <c r="F42" s="147" t="s">
        <v>86</v>
      </c>
      <c r="G42" s="148"/>
      <c r="H42" s="148"/>
      <c r="I42" s="59"/>
      <c r="J42" s="59"/>
      <c r="K42" s="120">
        <v>0</v>
      </c>
      <c r="L42" s="117" t="s">
        <v>56</v>
      </c>
      <c r="M42" s="17">
        <v>830</v>
      </c>
      <c r="N42" s="5"/>
      <c r="O42" s="8"/>
      <c r="P42" s="9"/>
      <c r="R42" s="10"/>
    </row>
    <row r="43" spans="1:18" s="4" customFormat="1" ht="12.75" customHeight="1">
      <c r="A43" s="109" t="s">
        <v>109</v>
      </c>
      <c r="B43" s="110"/>
      <c r="C43" s="110"/>
      <c r="D43" s="95"/>
      <c r="E43" s="96"/>
      <c r="F43" s="59" t="s">
        <v>110</v>
      </c>
      <c r="G43" s="59"/>
      <c r="H43" s="59"/>
      <c r="I43" s="59"/>
      <c r="J43" s="59"/>
      <c r="K43" s="120">
        <v>0</v>
      </c>
      <c r="L43" s="117" t="s">
        <v>56</v>
      </c>
      <c r="M43" s="17">
        <v>1070</v>
      </c>
      <c r="N43" s="5"/>
      <c r="O43" s="8"/>
      <c r="P43" s="9"/>
      <c r="R43" s="10"/>
    </row>
    <row r="44" spans="1:18" s="4" customFormat="1" ht="12.75" customHeight="1">
      <c r="A44" s="46" t="s">
        <v>84</v>
      </c>
      <c r="B44" s="44"/>
      <c r="C44" s="44"/>
      <c r="D44" s="38" t="s">
        <v>29</v>
      </c>
      <c r="E44" s="103">
        <v>800</v>
      </c>
      <c r="F44" s="59" t="s">
        <v>111</v>
      </c>
      <c r="G44" s="59"/>
      <c r="H44" s="59"/>
      <c r="I44" s="59"/>
      <c r="J44" s="59"/>
      <c r="K44" s="120">
        <v>0</v>
      </c>
      <c r="L44" s="117" t="s">
        <v>53</v>
      </c>
      <c r="M44" s="17">
        <v>350</v>
      </c>
      <c r="N44" s="5"/>
      <c r="O44" s="8"/>
      <c r="P44" s="9"/>
      <c r="R44" s="10"/>
    </row>
    <row r="45" spans="1:18" s="4" customFormat="1" ht="12.75" customHeight="1">
      <c r="A45" s="145" t="s">
        <v>84</v>
      </c>
      <c r="B45" s="146"/>
      <c r="C45" s="146"/>
      <c r="D45" s="88" t="s">
        <v>34</v>
      </c>
      <c r="E45" s="104">
        <v>800</v>
      </c>
      <c r="F45" s="59" t="s">
        <v>112</v>
      </c>
      <c r="G45" s="59"/>
      <c r="H45" s="59"/>
      <c r="I45" s="59"/>
      <c r="J45" s="59"/>
      <c r="K45" s="120">
        <v>0</v>
      </c>
      <c r="L45" s="117" t="s">
        <v>53</v>
      </c>
      <c r="M45" s="17">
        <v>570</v>
      </c>
      <c r="N45" s="5"/>
      <c r="O45" s="8"/>
      <c r="P45" s="9"/>
      <c r="R45" s="10"/>
    </row>
    <row r="46" spans="1:18" s="4" customFormat="1" ht="12.75" customHeight="1">
      <c r="A46" s="154" t="s">
        <v>85</v>
      </c>
      <c r="B46" s="155"/>
      <c r="C46" s="155"/>
      <c r="D46" s="74" t="s">
        <v>31</v>
      </c>
      <c r="E46" s="27">
        <v>500</v>
      </c>
      <c r="F46" s="59"/>
      <c r="G46" s="59"/>
      <c r="H46" s="59"/>
      <c r="I46" s="59"/>
      <c r="J46" s="59"/>
      <c r="K46" s="121"/>
      <c r="L46" s="117"/>
      <c r="M46" s="25"/>
      <c r="N46" s="5"/>
      <c r="O46" s="8"/>
      <c r="P46" s="9"/>
      <c r="R46" s="10"/>
    </row>
    <row r="47" spans="1:18" s="4" customFormat="1" ht="12.75" customHeight="1">
      <c r="A47" s="90"/>
      <c r="B47" s="57"/>
      <c r="C47" s="57"/>
      <c r="D47" s="74"/>
      <c r="E47" s="89"/>
      <c r="F47" s="59"/>
      <c r="G47" s="59"/>
      <c r="H47" s="59"/>
      <c r="I47" s="59"/>
      <c r="J47" s="59"/>
      <c r="K47" s="121"/>
      <c r="L47" s="117"/>
      <c r="M47" s="25"/>
      <c r="N47" s="5"/>
      <c r="O47" s="8"/>
      <c r="P47" s="9"/>
      <c r="R47" s="10"/>
    </row>
    <row r="48" spans="1:18" s="4" customFormat="1" ht="12.75" customHeight="1">
      <c r="A48" s="130" t="s">
        <v>7</v>
      </c>
      <c r="B48" s="131"/>
      <c r="C48" s="131"/>
      <c r="D48" s="82"/>
      <c r="E48" s="72">
        <f>SUM(E7:E45)</f>
        <v>38900</v>
      </c>
      <c r="F48" s="99" t="s">
        <v>6</v>
      </c>
      <c r="G48" s="99"/>
      <c r="H48" s="99"/>
      <c r="I48" s="99"/>
      <c r="J48" s="99"/>
      <c r="K48" s="122"/>
      <c r="L48" s="123"/>
      <c r="M48" s="43">
        <f>SUM(M7:M45)</f>
        <v>158520</v>
      </c>
      <c r="N48" s="5"/>
      <c r="O48" s="8"/>
      <c r="P48" s="9"/>
      <c r="R48" s="10"/>
    </row>
    <row r="49" spans="1:18" s="4" customFormat="1" ht="12.75" customHeight="1">
      <c r="A49" s="46" t="s">
        <v>100</v>
      </c>
      <c r="B49" s="44"/>
      <c r="C49" s="44"/>
      <c r="D49" s="81"/>
      <c r="E49" s="26">
        <v>37300</v>
      </c>
      <c r="F49" s="46" t="s">
        <v>100</v>
      </c>
      <c r="G49" s="59"/>
      <c r="H49" s="59"/>
      <c r="I49" s="59"/>
      <c r="J49" s="59"/>
      <c r="K49" s="120"/>
      <c r="L49" s="124"/>
      <c r="M49" s="27">
        <f>SUM(M48-M50)</f>
        <v>83520</v>
      </c>
      <c r="N49" s="5"/>
      <c r="O49" s="8"/>
      <c r="P49" s="9"/>
      <c r="R49" s="10"/>
    </row>
    <row r="50" spans="1:18" s="4" customFormat="1" ht="12.75" customHeight="1">
      <c r="A50" s="46" t="s">
        <v>101</v>
      </c>
      <c r="B50" s="44"/>
      <c r="C50" s="44"/>
      <c r="D50" s="81"/>
      <c r="E50" s="26">
        <v>0</v>
      </c>
      <c r="F50" s="46" t="s">
        <v>101</v>
      </c>
      <c r="G50" s="59"/>
      <c r="H50" s="59"/>
      <c r="I50" s="59"/>
      <c r="J50" s="59"/>
      <c r="K50" s="120"/>
      <c r="L50" s="124"/>
      <c r="M50" s="27">
        <v>75000</v>
      </c>
      <c r="N50" s="5"/>
      <c r="O50" s="8"/>
      <c r="P50" s="9"/>
      <c r="R50" s="10"/>
    </row>
    <row r="51" spans="1:18" s="4" customFormat="1" ht="12.75" customHeight="1" thickBot="1">
      <c r="A51" s="132" t="s">
        <v>104</v>
      </c>
      <c r="B51" s="133"/>
      <c r="C51" s="133"/>
      <c r="D51" s="87"/>
      <c r="E51" s="105">
        <v>2100</v>
      </c>
      <c r="F51" s="100" t="s">
        <v>102</v>
      </c>
      <c r="G51" s="100"/>
      <c r="H51" s="100"/>
      <c r="I51" s="100"/>
      <c r="J51" s="100"/>
      <c r="K51" s="125"/>
      <c r="L51" s="126"/>
      <c r="M51" s="106">
        <v>3490</v>
      </c>
      <c r="N51" s="5"/>
      <c r="O51" s="8"/>
      <c r="P51" s="9"/>
      <c r="R51" s="10"/>
    </row>
    <row r="52" spans="1:18" s="4" customFormat="1" ht="12.75" customHeight="1">
      <c r="A52" s="84"/>
      <c r="B52" s="84"/>
      <c r="C52" s="84"/>
      <c r="D52" s="50"/>
      <c r="E52" s="85"/>
      <c r="F52" s="86"/>
      <c r="G52" s="83"/>
      <c r="H52" s="83"/>
      <c r="I52" s="83"/>
      <c r="J52" s="83"/>
      <c r="K52" s="83"/>
      <c r="L52" s="54"/>
      <c r="M52" s="47"/>
      <c r="N52" s="5"/>
      <c r="O52" s="8"/>
      <c r="P52" s="9"/>
      <c r="R52" s="10"/>
    </row>
    <row r="53" spans="1:18" s="4" customFormat="1" ht="12.75" customHeight="1">
      <c r="A53" s="84"/>
      <c r="B53" s="84"/>
      <c r="C53" s="84"/>
      <c r="D53" s="50"/>
      <c r="E53" s="85"/>
      <c r="F53" s="86"/>
      <c r="G53" s="83"/>
      <c r="H53" s="83"/>
      <c r="I53" s="83"/>
      <c r="J53" s="83"/>
      <c r="K53" s="83"/>
      <c r="L53" s="54"/>
      <c r="M53" s="47"/>
      <c r="N53" s="5"/>
      <c r="O53" s="8"/>
      <c r="P53" s="9"/>
      <c r="R53" s="10"/>
    </row>
    <row r="54" spans="1:18" s="4" customFormat="1" ht="12.75" customHeight="1" thickBot="1">
      <c r="A54" s="49"/>
      <c r="B54" s="49"/>
      <c r="C54" s="49"/>
      <c r="D54" s="50"/>
      <c r="E54" s="51"/>
      <c r="F54" s="52"/>
      <c r="G54" s="53"/>
      <c r="H54" s="53"/>
      <c r="I54" s="53"/>
      <c r="J54" s="53"/>
      <c r="K54" s="53"/>
      <c r="L54" s="54"/>
      <c r="M54" s="47"/>
      <c r="N54" s="5"/>
      <c r="O54" s="8"/>
      <c r="P54" s="9"/>
      <c r="R54" s="10"/>
    </row>
    <row r="55" spans="1:18" s="4" customFormat="1" ht="12.75" customHeight="1">
      <c r="A55" s="164" t="s">
        <v>5</v>
      </c>
      <c r="B55" s="165"/>
      <c r="C55" s="165"/>
      <c r="D55" s="55" t="s">
        <v>113</v>
      </c>
      <c r="E55" s="114" t="s">
        <v>3</v>
      </c>
      <c r="F55" s="177" t="s">
        <v>5</v>
      </c>
      <c r="G55" s="178"/>
      <c r="H55" s="178"/>
      <c r="I55" s="178"/>
      <c r="J55" s="178"/>
      <c r="K55" s="179"/>
      <c r="L55" s="55" t="s">
        <v>113</v>
      </c>
      <c r="M55" s="114" t="s">
        <v>3</v>
      </c>
      <c r="N55" s="5"/>
      <c r="O55" s="8"/>
      <c r="P55" s="9"/>
      <c r="R55" s="10"/>
    </row>
    <row r="56" spans="1:18" s="4" customFormat="1" ht="12.75" customHeight="1">
      <c r="A56" s="166"/>
      <c r="B56" s="167"/>
      <c r="C56" s="167"/>
      <c r="D56" s="6"/>
      <c r="E56" s="7"/>
      <c r="F56" s="128" t="s">
        <v>96</v>
      </c>
      <c r="G56" s="129"/>
      <c r="H56" s="129"/>
      <c r="I56" s="129"/>
      <c r="J56" s="129"/>
      <c r="K56" s="168"/>
      <c r="L56" s="41" t="s">
        <v>53</v>
      </c>
      <c r="M56" s="42">
        <v>1000</v>
      </c>
      <c r="N56" s="5"/>
      <c r="O56" s="8"/>
      <c r="P56" s="9"/>
      <c r="R56" s="10"/>
    </row>
    <row r="57" spans="1:18" s="4" customFormat="1" ht="12.75" customHeight="1">
      <c r="A57" s="134"/>
      <c r="B57" s="135"/>
      <c r="C57" s="135"/>
      <c r="D57" s="6"/>
      <c r="E57" s="7"/>
      <c r="F57" s="174" t="s">
        <v>86</v>
      </c>
      <c r="G57" s="175"/>
      <c r="H57" s="175"/>
      <c r="I57" s="175"/>
      <c r="J57" s="175"/>
      <c r="K57" s="176"/>
      <c r="L57" s="39" t="s">
        <v>56</v>
      </c>
      <c r="M57" s="40">
        <v>850</v>
      </c>
      <c r="N57" s="5"/>
      <c r="O57" s="8"/>
      <c r="P57" s="9"/>
      <c r="R57" s="10"/>
    </row>
    <row r="58" spans="1:18" s="4" customFormat="1" ht="12.75" customHeight="1">
      <c r="A58" s="166"/>
      <c r="B58" s="167"/>
      <c r="C58" s="167"/>
      <c r="D58" s="6"/>
      <c r="E58" s="7"/>
      <c r="F58" s="136" t="s">
        <v>65</v>
      </c>
      <c r="G58" s="137"/>
      <c r="H58" s="137"/>
      <c r="I58" s="137"/>
      <c r="J58" s="137"/>
      <c r="K58" s="138"/>
      <c r="L58" s="41" t="s">
        <v>56</v>
      </c>
      <c r="M58" s="42">
        <v>2600</v>
      </c>
      <c r="N58" s="5"/>
      <c r="O58" s="8"/>
      <c r="P58" s="9"/>
      <c r="R58" s="10"/>
    </row>
    <row r="59" spans="1:18" s="4" customFormat="1" ht="12.75" customHeight="1">
      <c r="A59" s="134"/>
      <c r="B59" s="135"/>
      <c r="C59" s="135"/>
      <c r="D59" s="48"/>
      <c r="E59" s="70"/>
      <c r="F59" s="136" t="s">
        <v>87</v>
      </c>
      <c r="G59" s="137"/>
      <c r="H59" s="137"/>
      <c r="I59" s="137"/>
      <c r="J59" s="137"/>
      <c r="K59" s="138"/>
      <c r="L59" s="41" t="s">
        <v>56</v>
      </c>
      <c r="M59" s="42">
        <v>1400</v>
      </c>
      <c r="N59" s="5"/>
      <c r="O59" s="8"/>
      <c r="P59" s="9"/>
      <c r="R59" s="10"/>
    </row>
    <row r="60" spans="1:18" s="4" customFormat="1" ht="12.75" customHeight="1">
      <c r="A60" s="166"/>
      <c r="B60" s="167"/>
      <c r="C60" s="167"/>
      <c r="D60" s="6"/>
      <c r="E60" s="7"/>
      <c r="F60" s="136" t="s">
        <v>88</v>
      </c>
      <c r="G60" s="137"/>
      <c r="H60" s="137"/>
      <c r="I60" s="137"/>
      <c r="J60" s="137"/>
      <c r="K60" s="138"/>
      <c r="L60" s="41"/>
      <c r="M60" s="42">
        <v>1000</v>
      </c>
      <c r="N60" s="5"/>
      <c r="O60" s="8"/>
      <c r="P60" s="9"/>
      <c r="R60" s="10"/>
    </row>
    <row r="61" spans="1:18" s="4" customFormat="1" ht="12.75" customHeight="1">
      <c r="A61" s="166"/>
      <c r="B61" s="167"/>
      <c r="C61" s="167"/>
      <c r="D61" s="6"/>
      <c r="E61" s="7"/>
      <c r="F61" s="136" t="s">
        <v>76</v>
      </c>
      <c r="G61" s="137"/>
      <c r="H61" s="137"/>
      <c r="I61" s="137"/>
      <c r="J61" s="137"/>
      <c r="K61" s="138"/>
      <c r="L61" s="41" t="s">
        <v>56</v>
      </c>
      <c r="M61" s="42">
        <v>1800</v>
      </c>
      <c r="N61" s="5"/>
      <c r="O61" s="8"/>
      <c r="P61" s="9"/>
      <c r="R61" s="10"/>
    </row>
    <row r="62" spans="1:18" s="4" customFormat="1" ht="12.75" customHeight="1">
      <c r="A62" s="166"/>
      <c r="B62" s="167"/>
      <c r="C62" s="167"/>
      <c r="D62" s="6"/>
      <c r="E62" s="7"/>
      <c r="F62" s="136" t="s">
        <v>89</v>
      </c>
      <c r="G62" s="137"/>
      <c r="H62" s="137"/>
      <c r="I62" s="137"/>
      <c r="J62" s="137"/>
      <c r="K62" s="138"/>
      <c r="L62" s="41" t="s">
        <v>53</v>
      </c>
      <c r="M62" s="42">
        <v>1200</v>
      </c>
      <c r="N62" s="5"/>
      <c r="O62" s="8"/>
      <c r="P62" s="9"/>
      <c r="R62" s="10"/>
    </row>
    <row r="63" spans="1:18" s="4" customFormat="1" ht="12.75" customHeight="1">
      <c r="A63" s="166"/>
      <c r="B63" s="167"/>
      <c r="C63" s="167"/>
      <c r="D63" s="6"/>
      <c r="E63" s="7"/>
      <c r="F63" s="128"/>
      <c r="G63" s="129"/>
      <c r="H63" s="129"/>
      <c r="I63" s="129"/>
      <c r="J63" s="129"/>
      <c r="K63" s="168"/>
      <c r="L63" s="41"/>
      <c r="M63" s="42"/>
      <c r="N63" s="5"/>
      <c r="O63" s="8"/>
      <c r="P63" s="9"/>
      <c r="R63" s="10"/>
    </row>
    <row r="64" spans="1:18" s="4" customFormat="1" ht="12.75" customHeight="1">
      <c r="A64" s="169"/>
      <c r="B64" s="170"/>
      <c r="C64" s="170"/>
      <c r="D64" s="6"/>
      <c r="E64" s="7"/>
      <c r="F64" s="128"/>
      <c r="G64" s="129"/>
      <c r="H64" s="129"/>
      <c r="I64" s="129"/>
      <c r="J64" s="129"/>
      <c r="K64" s="168"/>
      <c r="L64" s="41"/>
      <c r="M64" s="42"/>
      <c r="N64" s="5"/>
      <c r="O64" s="8"/>
      <c r="P64" s="9"/>
      <c r="R64" s="10"/>
    </row>
    <row r="65" spans="1:18" s="4" customFormat="1" ht="12.75" customHeight="1">
      <c r="A65" s="171"/>
      <c r="B65" s="172"/>
      <c r="C65" s="172"/>
      <c r="D65" s="32"/>
      <c r="E65" s="7"/>
      <c r="F65" s="128"/>
      <c r="G65" s="129"/>
      <c r="H65" s="129"/>
      <c r="I65" s="129"/>
      <c r="J65" s="129"/>
      <c r="K65" s="168"/>
      <c r="L65" s="41"/>
      <c r="M65" s="42"/>
      <c r="N65" s="5"/>
      <c r="O65" s="8"/>
      <c r="P65" s="9"/>
      <c r="R65" s="10"/>
    </row>
    <row r="66" spans="1:17" s="4" customFormat="1" ht="15" customHeight="1" thickBot="1">
      <c r="A66" s="56" t="s">
        <v>8</v>
      </c>
      <c r="B66" s="28"/>
      <c r="C66" s="28"/>
      <c r="D66" s="101"/>
      <c r="E66" s="116">
        <v>0</v>
      </c>
      <c r="F66" s="29" t="s">
        <v>4</v>
      </c>
      <c r="G66" s="28"/>
      <c r="H66" s="28"/>
      <c r="I66" s="107"/>
      <c r="J66" s="107"/>
      <c r="K66" s="101"/>
      <c r="L66" s="115"/>
      <c r="M66" s="102">
        <f>SUM(M56:M65)</f>
        <v>9850</v>
      </c>
      <c r="N66" s="5"/>
      <c r="O66" s="8"/>
      <c r="P66" s="8"/>
      <c r="Q66" s="9"/>
    </row>
    <row r="67" spans="1:13" ht="10.5" customHeight="1">
      <c r="A67" s="11"/>
      <c r="B67" s="12"/>
      <c r="C67" s="12"/>
      <c r="D67" s="14"/>
      <c r="E67" s="14"/>
      <c r="F67" s="15"/>
      <c r="G67" s="12"/>
      <c r="H67" s="12"/>
      <c r="I67" s="12"/>
      <c r="J67" s="12"/>
      <c r="K67" s="13"/>
      <c r="L67" s="14"/>
      <c r="M67" s="14"/>
    </row>
  </sheetData>
  <sheetProtection/>
  <mergeCells count="84">
    <mergeCell ref="F5:J6"/>
    <mergeCell ref="A5:D6"/>
    <mergeCell ref="K7:L7"/>
    <mergeCell ref="K8:L8"/>
    <mergeCell ref="E5:E6"/>
    <mergeCell ref="K5:L5"/>
    <mergeCell ref="F42:H42"/>
    <mergeCell ref="M5:M6"/>
    <mergeCell ref="K2:M2"/>
    <mergeCell ref="A4:G4"/>
    <mergeCell ref="K14:L14"/>
    <mergeCell ref="K16:L16"/>
    <mergeCell ref="K17:L17"/>
    <mergeCell ref="K23:L23"/>
    <mergeCell ref="A14:C14"/>
    <mergeCell ref="A16:C16"/>
    <mergeCell ref="F58:K58"/>
    <mergeCell ref="F62:K62"/>
    <mergeCell ref="F56:K56"/>
    <mergeCell ref="K1:M1"/>
    <mergeCell ref="F60:K60"/>
    <mergeCell ref="F61:K61"/>
    <mergeCell ref="F57:K57"/>
    <mergeCell ref="F55:K55"/>
    <mergeCell ref="K18:L18"/>
    <mergeCell ref="K19:L19"/>
    <mergeCell ref="F59:K59"/>
    <mergeCell ref="A59:C59"/>
    <mergeCell ref="F65:K65"/>
    <mergeCell ref="A60:C60"/>
    <mergeCell ref="F63:K63"/>
    <mergeCell ref="F64:K64"/>
    <mergeCell ref="A63:C63"/>
    <mergeCell ref="A64:C64"/>
    <mergeCell ref="A65:C65"/>
    <mergeCell ref="A55:C55"/>
    <mergeCell ref="A61:C61"/>
    <mergeCell ref="A62:C62"/>
    <mergeCell ref="A48:C48"/>
    <mergeCell ref="A51:C51"/>
    <mergeCell ref="A56:C56"/>
    <mergeCell ref="A58:C58"/>
    <mergeCell ref="A57:C57"/>
    <mergeCell ref="A25:C25"/>
    <mergeCell ref="N15:R15"/>
    <mergeCell ref="A41:C41"/>
    <mergeCell ref="A15:C15"/>
    <mergeCell ref="A19:C19"/>
    <mergeCell ref="A23:C23"/>
    <mergeCell ref="A26:C26"/>
    <mergeCell ref="K26:L26"/>
    <mergeCell ref="K27:L27"/>
    <mergeCell ref="K28:L28"/>
    <mergeCell ref="A46:C46"/>
    <mergeCell ref="N14:R14"/>
    <mergeCell ref="N12:R12"/>
    <mergeCell ref="N13:R13"/>
    <mergeCell ref="K12:L12"/>
    <mergeCell ref="A24:C24"/>
    <mergeCell ref="K20:L20"/>
    <mergeCell ref="K21:L21"/>
    <mergeCell ref="K22:L22"/>
    <mergeCell ref="K25:L25"/>
    <mergeCell ref="K9:L9"/>
    <mergeCell ref="K10:L10"/>
    <mergeCell ref="K11:L11"/>
    <mergeCell ref="A45:C45"/>
    <mergeCell ref="A17:C17"/>
    <mergeCell ref="A21:C21"/>
    <mergeCell ref="A20:C20"/>
    <mergeCell ref="A40:C40"/>
    <mergeCell ref="A18:C18"/>
    <mergeCell ref="A22:C22"/>
    <mergeCell ref="K29:L29"/>
    <mergeCell ref="K30:L30"/>
    <mergeCell ref="K31:L31"/>
    <mergeCell ref="K32:L32"/>
    <mergeCell ref="K33:L33"/>
    <mergeCell ref="K39:L39"/>
    <mergeCell ref="K40:L40"/>
    <mergeCell ref="K34:L34"/>
    <mergeCell ref="K35:L35"/>
    <mergeCell ref="K37:L37"/>
    <mergeCell ref="K38:L38"/>
  </mergeCells>
  <printOptions/>
  <pageMargins left="0.5118110236220472" right="0.5118110236220472" top="0.6692913385826772" bottom="0.2755905511811024" header="0.15748031496062992" footer="0.1968503937007874"/>
  <pageSetup fitToHeight="1" fitToWidth="1" horizontalDpi="600" verticalDpi="600" orientation="portrait" paperSize="9" scale="74" r:id="rId2"/>
  <headerFooter alignWithMargins="0">
    <oddHeader>&amp;L&amp;G
&amp;8Kosovská 16, 586 01 JIHLAVA</oddHeader>
  </headerFooter>
  <rowBreaks count="2" manualBreakCount="2">
    <brk id="2" max="13" man="1"/>
    <brk id="51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pospichalova</cp:lastModifiedBy>
  <cp:lastPrinted>2011-08-04T12:26:38Z</cp:lastPrinted>
  <dcterms:created xsi:type="dcterms:W3CDTF">2007-02-02T12:16:02Z</dcterms:created>
  <dcterms:modified xsi:type="dcterms:W3CDTF">2011-08-04T12:26:40Z</dcterms:modified>
  <cp:category/>
  <cp:version/>
  <cp:contentType/>
  <cp:contentStatus/>
</cp:coreProperties>
</file>