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RK-10-2007-65, př. 2c" sheetId="1" r:id="rId1"/>
  </sheets>
  <definedNames/>
  <calcPr fullCalcOnLoad="1"/>
</workbook>
</file>

<file path=xl/sharedStrings.xml><?xml version="1.0" encoding="utf-8"?>
<sst xmlns="http://schemas.openxmlformats.org/spreadsheetml/2006/main" count="258" uniqueCount="192">
  <si>
    <t>1.</t>
  </si>
  <si>
    <t>Tomáš Havlíček, Brno</t>
  </si>
  <si>
    <t>Černíč /Myslůvka/ čp. 7 okna, omítky, dlažby</t>
  </si>
  <si>
    <t>10.</t>
  </si>
  <si>
    <t>Římskokatolická farnost Krucemburk</t>
  </si>
  <si>
    <t>Krucembruk čp. 17 odvlhčení</t>
  </si>
  <si>
    <t>16.</t>
  </si>
  <si>
    <t>Židovská obec Brno</t>
  </si>
  <si>
    <t>Velké Meziříčí, synagoga - nátěr krytiny</t>
  </si>
  <si>
    <t>9.</t>
  </si>
  <si>
    <t>Římskokatolická farnost H. Brod</t>
  </si>
  <si>
    <t>Havlíčkův Brod, kostel sv. Vojtěcha vitráže</t>
  </si>
  <si>
    <t>13.</t>
  </si>
  <si>
    <t>Římskokatolická farnost Nová Ves u Chotěboře</t>
  </si>
  <si>
    <t>Nová Ves u Chotěboře, kostel sv. J. Nepomuckého - odvlhčení</t>
  </si>
  <si>
    <t>15.</t>
  </si>
  <si>
    <t>Karel Culek, Rovný</t>
  </si>
  <si>
    <t>Podmoklany /Hudeč/ čp. 7 vnitřní opravy</t>
  </si>
  <si>
    <t>4.</t>
  </si>
  <si>
    <t>Římskokatolická farnost Lukov</t>
  </si>
  <si>
    <t>Lukov, kostel sv. Jana Křtitele - vnitřní ovlhčení, omítky</t>
  </si>
  <si>
    <t>17.</t>
  </si>
  <si>
    <t>Římskokatolická farnost Vilémov</t>
  </si>
  <si>
    <t>Vilémov, kostel sv. Václava - odvlhčení</t>
  </si>
  <si>
    <t>7.</t>
  </si>
  <si>
    <t>Manželé Uttendorských, V. Losenice</t>
  </si>
  <si>
    <t>Velká Losenice čp. 23 kryina, klemp. prvky, fasáda</t>
  </si>
  <si>
    <t>12.</t>
  </si>
  <si>
    <t>Římskokatolická farnost Libice nad Doubravou</t>
  </si>
  <si>
    <t>Libice nad Doubravou, kostel sv. Jiljí- varhany</t>
  </si>
  <si>
    <t>2.</t>
  </si>
  <si>
    <t>Římskokatolická farnost Humpolec</t>
  </si>
  <si>
    <t>Humpolec, kostel sv. Mikuláše oprava soklu</t>
  </si>
  <si>
    <t>6.</t>
  </si>
  <si>
    <t>Obec Dalečín</t>
  </si>
  <si>
    <t>Dalečín, zřícenina hradu - kamenné zdivo</t>
  </si>
  <si>
    <t>5.</t>
  </si>
  <si>
    <t>ČEGAN s.r.o. Šlapanice u Brna</t>
  </si>
  <si>
    <t>Náměšť nad Oslavou čp. 473 střecha, římsa</t>
  </si>
  <si>
    <t>Maria Podstatzka-Lichtenstein, V. Meziříčí</t>
  </si>
  <si>
    <t>Velké Meziříčí, zámek - oprava maleb v místnostech</t>
  </si>
  <si>
    <t>8.</t>
  </si>
  <si>
    <t>Římskokatolická farnost Mladé Bříště</t>
  </si>
  <si>
    <t>Mladé Bříště, kostel sv. Jana Křtitele  oprava schodů</t>
  </si>
  <si>
    <t>Římskokatolická farnost Náměšť nad Oslavou</t>
  </si>
  <si>
    <t>Naloučany, kostel sv. Jakuba- sanační omítky</t>
  </si>
  <si>
    <t>Římskokatolická farnost Jiřice</t>
  </si>
  <si>
    <t>Jiřice, kostel sv. Jakuba -  výměna krytiny lodi</t>
  </si>
  <si>
    <t>Římskokatolická farnost Chotěboř</t>
  </si>
  <si>
    <t>Chotěboř, kaple Povýšení sv. Kříže - odvlhčení</t>
  </si>
  <si>
    <t>Chotěboř, kaple Povýšení sv. Kříže - varhany</t>
  </si>
  <si>
    <t>Římskokatolická farnost u sv. Jakuba, Jihlava</t>
  </si>
  <si>
    <t>Jihlava, sousoší Kalvárie</t>
  </si>
  <si>
    <t>Římskokatolická farnost Nové Veselí</t>
  </si>
  <si>
    <t>Nové Veselí čp. 91 nátěr střechy</t>
  </si>
  <si>
    <t>18.</t>
  </si>
  <si>
    <t>Město Polná</t>
  </si>
  <si>
    <t>Polná čp. 77- udržovací práce</t>
  </si>
  <si>
    <t>Římskokatolická farnost Březník</t>
  </si>
  <si>
    <t>Březník, kostel Nanebevzetí Panny Marie - sanační omítky</t>
  </si>
  <si>
    <t>3.</t>
  </si>
  <si>
    <t>Vladislav Čermák, Bystřice nad Pernštejnem</t>
  </si>
  <si>
    <t>Bystřice nad Pernštejnem čp. 52 vnitřní omítky, fasáda</t>
  </si>
  <si>
    <t>25.</t>
  </si>
  <si>
    <t>Římskokatolická farnost Vysoké Studnice</t>
  </si>
  <si>
    <t xml:space="preserve">Vysoké Studnice, kostel Nejsvětější Trojice - střecha </t>
  </si>
  <si>
    <t>Obec Police</t>
  </si>
  <si>
    <t>Police, zámek - střecha</t>
  </si>
  <si>
    <t>21.</t>
  </si>
  <si>
    <t>Římskokatolická farnost Stonařov</t>
  </si>
  <si>
    <t>Stonařov čp. 83 - okna</t>
  </si>
  <si>
    <t>Farní sbor ČCE Humpolec</t>
  </si>
  <si>
    <t>Humpolec, toleranční kostel vnitřní opravy</t>
  </si>
  <si>
    <t>11.</t>
  </si>
  <si>
    <t>Věra Hradová, Přibyslav</t>
  </si>
  <si>
    <t>Přibyslav /Česká Jablonná/ čp. 13 okna, vrata, fasáda</t>
  </si>
  <si>
    <t>Aleš Seitl, Jemnice</t>
  </si>
  <si>
    <t>Jemnice čp. 22 okna</t>
  </si>
  <si>
    <t>Římskokatolická farnost Třebíč-město</t>
  </si>
  <si>
    <t>Třebíč, fara - ohradní zeď</t>
  </si>
  <si>
    <t>Martin Novotný, Velké Meziříčí</t>
  </si>
  <si>
    <t>Velké Meziříčí čp. 1196 - střecha</t>
  </si>
  <si>
    <t>Římskokatolická farnost Opatov</t>
  </si>
  <si>
    <t>Opatov, kostel sv. Bartoloměje - střecha</t>
  </si>
  <si>
    <t>Město Bystřice nad Pernštejnem</t>
  </si>
  <si>
    <t>Bystřice nad Pernštejnem, kaple sv. Anny - oprava</t>
  </si>
  <si>
    <t>Manželé Antošovi, Praha</t>
  </si>
  <si>
    <t>Telč čp. 115 odvlhčení</t>
  </si>
  <si>
    <t>Obec Řečice</t>
  </si>
  <si>
    <t>Řečice, kostel sv. Jiří - oprava kúru, oltáře</t>
  </si>
  <si>
    <t>Obec Osová Bítýška</t>
  </si>
  <si>
    <t>Osová Bítýška, socha Panny Marie</t>
  </si>
  <si>
    <t>Město Chotěboř</t>
  </si>
  <si>
    <t>Chotěboř, podlahové hodiny</t>
  </si>
  <si>
    <t>Římskokatolická farnost Urbanov</t>
  </si>
  <si>
    <t>Urbanov čp. 4 komíny, opěrné pilíře</t>
  </si>
  <si>
    <t>Římskokatolická farnost Košetice</t>
  </si>
  <si>
    <t>Košetice, kostel sv. J. Křtitele - fasáda</t>
  </si>
  <si>
    <t>Obec Kamenice u Jihlavy</t>
  </si>
  <si>
    <t>Kamenice u Jihlavy /Řehořov/, kaplička - oprava</t>
  </si>
  <si>
    <t>Marek Panuška, Praha</t>
  </si>
  <si>
    <t>Věž /Skála/ čp. 27 střecha</t>
  </si>
  <si>
    <t>Římskokatolická farnost Kamenice u Jihlavy</t>
  </si>
  <si>
    <t>Kamenice u Jihlavy, kostel sv. Jakuba - brána do ohradní zdi</t>
  </si>
  <si>
    <t>Obec Čáslavice</t>
  </si>
  <si>
    <t>Čáslavice, socha sv. Jana Nepomuckého</t>
  </si>
  <si>
    <t>14.</t>
  </si>
  <si>
    <t>Kamenice u Jihlavy, kostel sv. Jakuba - mříž</t>
  </si>
  <si>
    <t>Římskokatolická farnost Horní Cerekev</t>
  </si>
  <si>
    <t>Horní  Cerekev čp. 3 - vrata</t>
  </si>
  <si>
    <t>Město Jaroměřice nad Rokytnou</t>
  </si>
  <si>
    <t>Jaroměřice n. R. /Popovice/, kaple - střecha, okna</t>
  </si>
  <si>
    <t>20.</t>
  </si>
  <si>
    <t>Město Pelhřimov</t>
  </si>
  <si>
    <t>Pelhřimov, restaurování kapitulní lavice</t>
  </si>
  <si>
    <t>Manželé Findejsovi, Štoky</t>
  </si>
  <si>
    <t>Štoky /Smilov/ čp. 15 fasády</t>
  </si>
  <si>
    <t>Římskokatolická farnost Sopoty</t>
  </si>
  <si>
    <t>Sobíňov /Sopoty/, kostel Navštívení Panny Marie - oprava opěrné zdi</t>
  </si>
  <si>
    <t>23.</t>
  </si>
  <si>
    <t>Římskokatolická farnost Branišov - Větrný Jeníkov</t>
  </si>
  <si>
    <t>Ústí /Branišov/, varhany</t>
  </si>
  <si>
    <t>Římskokatolická farnost Kdousov</t>
  </si>
  <si>
    <t>Kdousov čp. 1 - fasáda</t>
  </si>
  <si>
    <t>Židovská obec v Praze</t>
  </si>
  <si>
    <t>Nová Cerekev, synagoga - dlažba</t>
  </si>
  <si>
    <t>Horní Cerekev, židovský hřbitov vztyčování náhrobků</t>
  </si>
  <si>
    <t>Obec Vatín</t>
  </si>
  <si>
    <t>Vatín, boží muka</t>
  </si>
  <si>
    <t>Římskokatolická farnost Dlouhá Brtnice</t>
  </si>
  <si>
    <t>Dlouhá Brtnice, varhany</t>
  </si>
  <si>
    <t>Hořepník, židovský hřbitov - vztyčování náhrobků</t>
  </si>
  <si>
    <t>22.</t>
  </si>
  <si>
    <t>Obec Třeštice</t>
  </si>
  <si>
    <t>Třeštice, zvonice statika, šindel</t>
  </si>
  <si>
    <t>Židovská obec  v Praze</t>
  </si>
  <si>
    <t>Humpolec, židovský hřbitov vztyčování náhrobků</t>
  </si>
  <si>
    <t>Ivan Svoboda, Velké Meziříčí</t>
  </si>
  <si>
    <t>Velké Meziříčí čp. 25 - schodiště, fasáda</t>
  </si>
  <si>
    <t>Římskokatolická farnost Tasov</t>
  </si>
  <si>
    <t>Tasov, kostel sv. Petra a Pavla  - Putti</t>
  </si>
  <si>
    <t>Josef Papež, Vysoká</t>
  </si>
  <si>
    <t>Vysoká čp. 16 fasáda</t>
  </si>
  <si>
    <t>Město Telč</t>
  </si>
  <si>
    <t>Telč, boží muka parc. Č. 7459/1</t>
  </si>
  <si>
    <t>Jiří Koret, Havlíčkův Brod</t>
  </si>
  <si>
    <t>Havlíčkův Brod čp.  157 fasáda</t>
  </si>
  <si>
    <t>Římskokatolická farnost Moravec</t>
  </si>
  <si>
    <t>Moravec, kostel Nalezení sv. Kříže - restaurování 2 soch</t>
  </si>
  <si>
    <t>Jiřice čp. 2 - fasáda, štít</t>
  </si>
  <si>
    <t>Obec Pohled</t>
  </si>
  <si>
    <t>Pohled, socha sv. Jana Nepomuckého</t>
  </si>
  <si>
    <t>Věra Křenová, Jihlava</t>
  </si>
  <si>
    <t>Komenského čp. 1325 krov, střecha</t>
  </si>
  <si>
    <t>19.</t>
  </si>
  <si>
    <t>Římskokatolická farnost Třebíč - zámek</t>
  </si>
  <si>
    <t>Třebíč, bazilika sv. Prokopa - vitráže</t>
  </si>
  <si>
    <t>Manželé Stehnovi, Oudoleň</t>
  </si>
  <si>
    <t>Oudoleň čp. 20 oprava ohradní zdi</t>
  </si>
  <si>
    <t>Manželé Vondráčkovi, Třebíč</t>
  </si>
  <si>
    <t>Třebíč čp. 114 Zámostí  - fasáda</t>
  </si>
  <si>
    <t>Třebíč, bazilika sv. Prokopa - střecha</t>
  </si>
  <si>
    <t>Chotěboř, pomník I. Hermanna</t>
  </si>
  <si>
    <t>Tasov, kostel sv. Petra a Pavla  - vstupní portál</t>
  </si>
  <si>
    <t>Manželé Rymešovi, Telč</t>
  </si>
  <si>
    <t>Telč čp. 30 - oprava soklu</t>
  </si>
  <si>
    <t>Manželé Kočí, Telč</t>
  </si>
  <si>
    <t>Telč čp. 67 střecha</t>
  </si>
  <si>
    <t>Město Velké Meziříčí</t>
  </si>
  <si>
    <t>V.M. sochy sv. J. Nepomuckého 2X, sv. Václava, sv. Josefa, sloup se sochou P. Marie</t>
  </si>
  <si>
    <t>Obec Mirošov</t>
  </si>
  <si>
    <t>Mirošov,  zvonička sv. Petra a Pavla fasáda, dveře</t>
  </si>
  <si>
    <t>Josef Mička, Sněžné</t>
  </si>
  <si>
    <t>Sněžné čp. 43  - výměna oken</t>
  </si>
  <si>
    <t>Obec Kramolín</t>
  </si>
  <si>
    <t>Kramolín, rozhledna- okna, dveře</t>
  </si>
  <si>
    <t>24.</t>
  </si>
  <si>
    <t>Obec Vysoké Studnice</t>
  </si>
  <si>
    <t>Vysoké Studnice, hřbitov s kaplemi - nátěr kapliče</t>
  </si>
  <si>
    <t>Římskokatolická farnost Lidmaň</t>
  </si>
  <si>
    <t>Lidmaň, kostel Narození Panny Marie - okna</t>
  </si>
  <si>
    <t>Obec Javorek</t>
  </si>
  <si>
    <t>Javorek, zvonička střecha</t>
  </si>
  <si>
    <t>Celkem</t>
  </si>
  <si>
    <t>Žadatel</t>
  </si>
  <si>
    <t>Předmět dotace</t>
  </si>
  <si>
    <t>Celk.náklady</t>
  </si>
  <si>
    <t>Vlastník</t>
  </si>
  <si>
    <t>Obec</t>
  </si>
  <si>
    <t>Kraj</t>
  </si>
  <si>
    <t>počet stran: 3</t>
  </si>
  <si>
    <t>RK-10-2007-65, př. 2c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</si>
</sst>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1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3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tabSelected="1" workbookViewId="0" topLeftCell="B1">
      <selection activeCell="E2" sqref="E2"/>
    </sheetView>
  </sheetViews>
  <sheetFormatPr defaultColWidth="9.00390625" defaultRowHeight="12.75"/>
  <cols>
    <col min="1" max="1" width="9.125" style="0" hidden="1" customWidth="1"/>
    <col min="2" max="2" width="46.25390625" style="0" customWidth="1"/>
    <col min="3" max="3" width="70.25390625" style="0" customWidth="1"/>
    <col min="4" max="4" width="12.125" style="0" customWidth="1"/>
    <col min="6" max="6" width="9.00390625" style="0" customWidth="1"/>
    <col min="7" max="8" width="9.125" style="0" hidden="1" customWidth="1"/>
  </cols>
  <sheetData>
    <row r="2" ht="12.75">
      <c r="E2" s="26" t="s">
        <v>191</v>
      </c>
    </row>
    <row r="3" ht="13.5" thickBot="1">
      <c r="E3" s="26" t="s">
        <v>190</v>
      </c>
    </row>
    <row r="4" spans="2:9" ht="12.75">
      <c r="B4" s="23" t="s">
        <v>184</v>
      </c>
      <c r="C4" s="23" t="s">
        <v>185</v>
      </c>
      <c r="D4" s="23" t="s">
        <v>186</v>
      </c>
      <c r="E4" s="23" t="s">
        <v>187</v>
      </c>
      <c r="F4" s="23" t="s">
        <v>188</v>
      </c>
      <c r="G4" s="23"/>
      <c r="H4" s="23"/>
      <c r="I4" s="23" t="s">
        <v>189</v>
      </c>
    </row>
    <row r="5" spans="1:9" ht="12.75">
      <c r="A5" s="1" t="s">
        <v>0</v>
      </c>
      <c r="B5" s="3" t="s">
        <v>1</v>
      </c>
      <c r="C5" s="3" t="s">
        <v>2</v>
      </c>
      <c r="D5" s="4">
        <v>250000</v>
      </c>
      <c r="E5" s="4">
        <v>125000</v>
      </c>
      <c r="F5" s="4">
        <v>50000</v>
      </c>
      <c r="G5" s="4">
        <f aca="true" t="shared" si="0" ref="G5:G66">E5+F5</f>
        <v>175000</v>
      </c>
      <c r="H5" s="5">
        <f aca="true" t="shared" si="1" ref="H5:H68">G5/D5*100</f>
        <v>70</v>
      </c>
      <c r="I5" s="4">
        <v>75000</v>
      </c>
    </row>
    <row r="6" spans="1:9" ht="12.75">
      <c r="A6" s="2" t="s">
        <v>3</v>
      </c>
      <c r="B6" s="3" t="s">
        <v>4</v>
      </c>
      <c r="C6" s="3" t="s">
        <v>5</v>
      </c>
      <c r="D6" s="4">
        <v>240000</v>
      </c>
      <c r="E6" s="4">
        <v>120000</v>
      </c>
      <c r="F6" s="4">
        <v>48000</v>
      </c>
      <c r="G6" s="4">
        <f t="shared" si="0"/>
        <v>168000</v>
      </c>
      <c r="H6" s="5">
        <f t="shared" si="1"/>
        <v>70</v>
      </c>
      <c r="I6" s="4">
        <v>72000</v>
      </c>
    </row>
    <row r="7" spans="1:9" ht="12.75">
      <c r="A7" s="2" t="s">
        <v>6</v>
      </c>
      <c r="B7" s="3" t="s">
        <v>7</v>
      </c>
      <c r="C7" s="6" t="s">
        <v>8</v>
      </c>
      <c r="D7" s="7">
        <v>238550</v>
      </c>
      <c r="E7" s="7">
        <v>119275</v>
      </c>
      <c r="F7" s="7">
        <v>47710</v>
      </c>
      <c r="G7" s="4">
        <f t="shared" si="0"/>
        <v>166985</v>
      </c>
      <c r="H7" s="5">
        <f t="shared" si="1"/>
        <v>70</v>
      </c>
      <c r="I7" s="7">
        <v>71565</v>
      </c>
    </row>
    <row r="8" spans="1:9" ht="12.75">
      <c r="A8" s="2" t="s">
        <v>9</v>
      </c>
      <c r="B8" s="3" t="s">
        <v>10</v>
      </c>
      <c r="C8" s="3" t="s">
        <v>11</v>
      </c>
      <c r="D8" s="4">
        <v>237090</v>
      </c>
      <c r="E8" s="4">
        <v>118545</v>
      </c>
      <c r="F8" s="4">
        <v>47418</v>
      </c>
      <c r="G8" s="4">
        <f t="shared" si="0"/>
        <v>165963</v>
      </c>
      <c r="H8" s="5">
        <f t="shared" si="1"/>
        <v>70</v>
      </c>
      <c r="I8" s="4">
        <v>71127</v>
      </c>
    </row>
    <row r="9" spans="1:9" ht="12.75">
      <c r="A9" s="2" t="s">
        <v>12</v>
      </c>
      <c r="B9" s="3" t="s">
        <v>13</v>
      </c>
      <c r="C9" s="6" t="s">
        <v>14</v>
      </c>
      <c r="D9" s="7">
        <v>235688</v>
      </c>
      <c r="E9" s="7">
        <v>117844</v>
      </c>
      <c r="F9" s="7">
        <v>47138</v>
      </c>
      <c r="G9" s="4">
        <f t="shared" si="0"/>
        <v>164982</v>
      </c>
      <c r="H9" s="5">
        <f t="shared" si="1"/>
        <v>70.0001697158956</v>
      </c>
      <c r="I9" s="7">
        <v>70706</v>
      </c>
    </row>
    <row r="10" spans="1:9" ht="12.75">
      <c r="A10" s="2" t="s">
        <v>15</v>
      </c>
      <c r="B10" s="3" t="s">
        <v>16</v>
      </c>
      <c r="C10" s="6" t="s">
        <v>17</v>
      </c>
      <c r="D10" s="7">
        <v>233000</v>
      </c>
      <c r="E10" s="7">
        <v>116500</v>
      </c>
      <c r="F10" s="7">
        <v>46600</v>
      </c>
      <c r="G10" s="4">
        <f t="shared" si="0"/>
        <v>163100</v>
      </c>
      <c r="H10" s="5">
        <f t="shared" si="1"/>
        <v>70</v>
      </c>
      <c r="I10" s="7">
        <v>69900</v>
      </c>
    </row>
    <row r="11" spans="1:9" ht="12.75">
      <c r="A11" s="8" t="s">
        <v>18</v>
      </c>
      <c r="B11" s="3" t="s">
        <v>19</v>
      </c>
      <c r="C11" s="6" t="s">
        <v>20</v>
      </c>
      <c r="D11" s="7">
        <v>223874</v>
      </c>
      <c r="E11" s="7">
        <v>111939</v>
      </c>
      <c r="F11" s="7">
        <v>44775</v>
      </c>
      <c r="G11" s="4">
        <f t="shared" si="0"/>
        <v>156714</v>
      </c>
      <c r="H11" s="5">
        <f t="shared" si="1"/>
        <v>70.00098269562342</v>
      </c>
      <c r="I11" s="7">
        <v>67160</v>
      </c>
    </row>
    <row r="12" spans="1:9" ht="12.75">
      <c r="A12" s="2" t="s">
        <v>21</v>
      </c>
      <c r="B12" s="3" t="s">
        <v>22</v>
      </c>
      <c r="C12" s="6" t="s">
        <v>23</v>
      </c>
      <c r="D12" s="7">
        <v>221300</v>
      </c>
      <c r="E12" s="7">
        <v>110650</v>
      </c>
      <c r="F12" s="7">
        <v>44260</v>
      </c>
      <c r="G12" s="4">
        <f t="shared" si="0"/>
        <v>154910</v>
      </c>
      <c r="H12" s="5">
        <f t="shared" si="1"/>
        <v>70</v>
      </c>
      <c r="I12" s="7">
        <v>66390</v>
      </c>
    </row>
    <row r="13" spans="1:9" ht="12.75">
      <c r="A13" s="2" t="s">
        <v>24</v>
      </c>
      <c r="B13" s="3" t="s">
        <v>25</v>
      </c>
      <c r="C13" s="3" t="s">
        <v>26</v>
      </c>
      <c r="D13" s="4">
        <v>212111</v>
      </c>
      <c r="E13" s="4">
        <v>106056</v>
      </c>
      <c r="F13" s="4">
        <v>42422</v>
      </c>
      <c r="G13" s="4">
        <f t="shared" si="0"/>
        <v>148478</v>
      </c>
      <c r="H13" s="5">
        <f t="shared" si="1"/>
        <v>70.00014143538054</v>
      </c>
      <c r="I13" s="4">
        <v>63633</v>
      </c>
    </row>
    <row r="14" spans="1:9" ht="12.75">
      <c r="A14" s="2" t="s">
        <v>27</v>
      </c>
      <c r="B14" s="3" t="s">
        <v>28</v>
      </c>
      <c r="C14" s="3" t="s">
        <v>29</v>
      </c>
      <c r="D14" s="4">
        <v>208425</v>
      </c>
      <c r="E14" s="4">
        <v>104213</v>
      </c>
      <c r="F14" s="4">
        <v>41685</v>
      </c>
      <c r="G14" s="4">
        <f t="shared" si="0"/>
        <v>145898</v>
      </c>
      <c r="H14" s="5">
        <f t="shared" si="1"/>
        <v>70.00023989444645</v>
      </c>
      <c r="I14" s="4">
        <v>62527</v>
      </c>
    </row>
    <row r="15" spans="1:9" ht="12.75">
      <c r="A15" s="2" t="s">
        <v>30</v>
      </c>
      <c r="B15" s="3" t="s">
        <v>31</v>
      </c>
      <c r="C15" s="3" t="s">
        <v>32</v>
      </c>
      <c r="D15" s="4">
        <v>205107</v>
      </c>
      <c r="E15" s="4">
        <v>10310</v>
      </c>
      <c r="F15" s="4">
        <v>133265</v>
      </c>
      <c r="G15" s="4">
        <f t="shared" si="0"/>
        <v>143575</v>
      </c>
      <c r="H15" s="5">
        <f t="shared" si="1"/>
        <v>70.00004875504005</v>
      </c>
      <c r="I15" s="4">
        <v>61532</v>
      </c>
    </row>
    <row r="16" spans="1:9" ht="12.75">
      <c r="A16" s="2" t="s">
        <v>33</v>
      </c>
      <c r="B16" s="3" t="s">
        <v>34</v>
      </c>
      <c r="C16" s="3" t="s">
        <v>35</v>
      </c>
      <c r="D16" s="4">
        <v>200000</v>
      </c>
      <c r="E16" s="4">
        <v>140000</v>
      </c>
      <c r="F16" s="4"/>
      <c r="G16" s="4">
        <f t="shared" si="0"/>
        <v>140000</v>
      </c>
      <c r="H16" s="5">
        <f t="shared" si="1"/>
        <v>70</v>
      </c>
      <c r="I16" s="4">
        <v>60000</v>
      </c>
    </row>
    <row r="17" spans="1:9" ht="12.75">
      <c r="A17" s="2" t="s">
        <v>36</v>
      </c>
      <c r="B17" s="3" t="s">
        <v>37</v>
      </c>
      <c r="C17" s="3" t="s">
        <v>38</v>
      </c>
      <c r="D17" s="4">
        <v>200000</v>
      </c>
      <c r="E17" s="4">
        <v>100000</v>
      </c>
      <c r="F17" s="4">
        <v>40000</v>
      </c>
      <c r="G17" s="4">
        <f t="shared" si="0"/>
        <v>140000</v>
      </c>
      <c r="H17" s="5">
        <f t="shared" si="1"/>
        <v>70</v>
      </c>
      <c r="I17" s="4">
        <v>60000</v>
      </c>
    </row>
    <row r="18" spans="1:9" ht="12.75">
      <c r="A18" s="2" t="s">
        <v>21</v>
      </c>
      <c r="B18" s="3" t="s">
        <v>39</v>
      </c>
      <c r="C18" s="6" t="s">
        <v>40</v>
      </c>
      <c r="D18" s="7">
        <v>195000</v>
      </c>
      <c r="E18" s="7">
        <v>98500</v>
      </c>
      <c r="F18" s="7">
        <v>38000</v>
      </c>
      <c r="G18" s="4">
        <f t="shared" si="0"/>
        <v>136500</v>
      </c>
      <c r="H18" s="5">
        <f t="shared" si="1"/>
        <v>70</v>
      </c>
      <c r="I18" s="7">
        <v>58500</v>
      </c>
    </row>
    <row r="19" spans="1:9" ht="12.75">
      <c r="A19" s="2" t="s">
        <v>41</v>
      </c>
      <c r="B19" s="3" t="s">
        <v>42</v>
      </c>
      <c r="C19" s="3" t="s">
        <v>43</v>
      </c>
      <c r="D19" s="4">
        <v>192300</v>
      </c>
      <c r="E19" s="4">
        <v>94610</v>
      </c>
      <c r="F19" s="4">
        <v>40000</v>
      </c>
      <c r="G19" s="4">
        <f t="shared" si="0"/>
        <v>134610</v>
      </c>
      <c r="H19" s="5">
        <f t="shared" si="1"/>
        <v>70</v>
      </c>
      <c r="I19" s="4">
        <v>57690</v>
      </c>
    </row>
    <row r="20" spans="1:9" ht="12.75">
      <c r="A20" s="2" t="s">
        <v>18</v>
      </c>
      <c r="B20" s="3" t="s">
        <v>44</v>
      </c>
      <c r="C20" s="6" t="s">
        <v>45</v>
      </c>
      <c r="D20" s="7">
        <v>182667</v>
      </c>
      <c r="E20" s="7">
        <v>87867</v>
      </c>
      <c r="F20" s="7">
        <v>40000</v>
      </c>
      <c r="G20" s="4">
        <f t="shared" si="0"/>
        <v>127867</v>
      </c>
      <c r="H20" s="5">
        <f t="shared" si="1"/>
        <v>70.00005474442564</v>
      </c>
      <c r="I20" s="7">
        <v>54800</v>
      </c>
    </row>
    <row r="21" spans="1:9" ht="12.75">
      <c r="A21" s="2" t="s">
        <v>33</v>
      </c>
      <c r="B21" s="3" t="s">
        <v>46</v>
      </c>
      <c r="C21" s="6" t="s">
        <v>47</v>
      </c>
      <c r="D21" s="7">
        <v>180000</v>
      </c>
      <c r="E21" s="7">
        <v>90000</v>
      </c>
      <c r="F21" s="7">
        <v>36000</v>
      </c>
      <c r="G21" s="4">
        <f t="shared" si="0"/>
        <v>126000</v>
      </c>
      <c r="H21" s="5">
        <f t="shared" si="1"/>
        <v>70</v>
      </c>
      <c r="I21" s="7">
        <v>54000</v>
      </c>
    </row>
    <row r="22" spans="1:9" ht="12.75">
      <c r="A22" s="2" t="s">
        <v>18</v>
      </c>
      <c r="B22" s="3" t="s">
        <v>48</v>
      </c>
      <c r="C22" s="3" t="s">
        <v>49</v>
      </c>
      <c r="D22" s="4">
        <v>180000</v>
      </c>
      <c r="E22" s="4">
        <v>90000</v>
      </c>
      <c r="F22" s="4">
        <v>36000</v>
      </c>
      <c r="G22" s="4">
        <f t="shared" si="0"/>
        <v>126000</v>
      </c>
      <c r="H22" s="5">
        <f t="shared" si="1"/>
        <v>70</v>
      </c>
      <c r="I22" s="4">
        <v>54000</v>
      </c>
    </row>
    <row r="23" spans="1:9" ht="12.75">
      <c r="A23" s="2" t="s">
        <v>36</v>
      </c>
      <c r="B23" s="3" t="s">
        <v>48</v>
      </c>
      <c r="C23" s="3" t="s">
        <v>50</v>
      </c>
      <c r="D23" s="4">
        <v>180000</v>
      </c>
      <c r="E23" s="4">
        <v>90000</v>
      </c>
      <c r="F23" s="4">
        <v>36000</v>
      </c>
      <c r="G23" s="4">
        <f t="shared" si="0"/>
        <v>126000</v>
      </c>
      <c r="H23" s="5">
        <f t="shared" si="1"/>
        <v>70</v>
      </c>
      <c r="I23" s="4">
        <v>54000</v>
      </c>
    </row>
    <row r="24" spans="1:9" ht="12.75">
      <c r="A24" s="2" t="s">
        <v>3</v>
      </c>
      <c r="B24" s="3" t="s">
        <v>51</v>
      </c>
      <c r="C24" s="3" t="s">
        <v>52</v>
      </c>
      <c r="D24" s="4">
        <v>177850</v>
      </c>
      <c r="E24" s="4">
        <v>88495</v>
      </c>
      <c r="F24" s="4">
        <v>36000</v>
      </c>
      <c r="G24" s="4">
        <f t="shared" si="0"/>
        <v>124495</v>
      </c>
      <c r="H24" s="5">
        <f t="shared" si="1"/>
        <v>70</v>
      </c>
      <c r="I24" s="4">
        <v>53355</v>
      </c>
    </row>
    <row r="25" spans="1:9" ht="12.75">
      <c r="A25" s="2" t="s">
        <v>30</v>
      </c>
      <c r="B25" s="3" t="s">
        <v>53</v>
      </c>
      <c r="C25" s="3" t="s">
        <v>54</v>
      </c>
      <c r="D25" s="4">
        <v>169942</v>
      </c>
      <c r="E25" s="4">
        <v>84971</v>
      </c>
      <c r="F25" s="4">
        <v>33989</v>
      </c>
      <c r="G25" s="4">
        <f t="shared" si="0"/>
        <v>118960</v>
      </c>
      <c r="H25" s="5">
        <f t="shared" si="1"/>
        <v>70.0003530616328</v>
      </c>
      <c r="I25" s="4">
        <v>50982</v>
      </c>
    </row>
    <row r="26" spans="1:9" ht="12.75">
      <c r="A26" s="2" t="s">
        <v>55</v>
      </c>
      <c r="B26" s="3" t="s">
        <v>56</v>
      </c>
      <c r="C26" s="6" t="s">
        <v>57</v>
      </c>
      <c r="D26" s="7">
        <v>168189</v>
      </c>
      <c r="E26" s="7">
        <v>117732</v>
      </c>
      <c r="F26" s="7"/>
      <c r="G26" s="4">
        <f t="shared" si="0"/>
        <v>117732</v>
      </c>
      <c r="H26" s="5">
        <f t="shared" si="1"/>
        <v>69.99982162923854</v>
      </c>
      <c r="I26" s="7">
        <v>50457</v>
      </c>
    </row>
    <row r="27" spans="1:9" ht="12.75">
      <c r="A27" s="2" t="s">
        <v>0</v>
      </c>
      <c r="B27" s="3" t="s">
        <v>58</v>
      </c>
      <c r="C27" s="3" t="s">
        <v>59</v>
      </c>
      <c r="D27" s="4">
        <v>163180</v>
      </c>
      <c r="E27" s="4">
        <v>74226</v>
      </c>
      <c r="F27" s="4">
        <v>40000</v>
      </c>
      <c r="G27" s="4">
        <f t="shared" si="0"/>
        <v>114226</v>
      </c>
      <c r="H27" s="5">
        <f t="shared" si="1"/>
        <v>70</v>
      </c>
      <c r="I27" s="4">
        <v>48954</v>
      </c>
    </row>
    <row r="28" spans="1:9" ht="12.75">
      <c r="A28" s="2" t="s">
        <v>60</v>
      </c>
      <c r="B28" s="3" t="s">
        <v>61</v>
      </c>
      <c r="C28" s="3" t="s">
        <v>62</v>
      </c>
      <c r="D28" s="4">
        <v>162194</v>
      </c>
      <c r="E28" s="4">
        <v>81036</v>
      </c>
      <c r="F28" s="4">
        <v>32500</v>
      </c>
      <c r="G28" s="4">
        <f t="shared" si="0"/>
        <v>113536</v>
      </c>
      <c r="H28" s="5">
        <f t="shared" si="1"/>
        <v>70.00012330912364</v>
      </c>
      <c r="I28" s="4">
        <v>48658</v>
      </c>
    </row>
    <row r="29" spans="1:9" ht="12.75">
      <c r="A29" s="2" t="s">
        <v>63</v>
      </c>
      <c r="B29" s="3" t="s">
        <v>64</v>
      </c>
      <c r="C29" s="3" t="s">
        <v>65</v>
      </c>
      <c r="D29" s="4">
        <v>151337</v>
      </c>
      <c r="E29" s="4">
        <v>75669</v>
      </c>
      <c r="F29" s="4">
        <v>30268</v>
      </c>
      <c r="G29" s="4">
        <f t="shared" si="0"/>
        <v>105937</v>
      </c>
      <c r="H29" s="5">
        <f t="shared" si="1"/>
        <v>70.00072685463567</v>
      </c>
      <c r="I29" s="4">
        <v>45400</v>
      </c>
    </row>
    <row r="30" spans="1:9" ht="12.75">
      <c r="A30" s="8" t="s">
        <v>36</v>
      </c>
      <c r="B30" s="3" t="s">
        <v>66</v>
      </c>
      <c r="C30" s="6" t="s">
        <v>67</v>
      </c>
      <c r="D30" s="7">
        <v>150000</v>
      </c>
      <c r="E30" s="7">
        <v>105000</v>
      </c>
      <c r="F30" s="7"/>
      <c r="G30" s="4">
        <f t="shared" si="0"/>
        <v>105000</v>
      </c>
      <c r="H30" s="5">
        <f t="shared" si="1"/>
        <v>70</v>
      </c>
      <c r="I30" s="7">
        <v>45000</v>
      </c>
    </row>
    <row r="31" spans="1:9" ht="12.75">
      <c r="A31" s="2" t="s">
        <v>68</v>
      </c>
      <c r="B31" s="3" t="s">
        <v>69</v>
      </c>
      <c r="C31" s="6" t="s">
        <v>70</v>
      </c>
      <c r="D31" s="7">
        <v>150000</v>
      </c>
      <c r="E31" s="7">
        <v>75000</v>
      </c>
      <c r="F31" s="7">
        <v>30000</v>
      </c>
      <c r="G31" s="4">
        <f t="shared" si="0"/>
        <v>105000</v>
      </c>
      <c r="H31" s="5">
        <f t="shared" si="1"/>
        <v>70</v>
      </c>
      <c r="I31" s="7">
        <v>45000</v>
      </c>
    </row>
    <row r="32" spans="1:9" ht="12.75">
      <c r="A32" s="2" t="s">
        <v>60</v>
      </c>
      <c r="B32" s="3" t="s">
        <v>71</v>
      </c>
      <c r="C32" s="3" t="s">
        <v>72</v>
      </c>
      <c r="D32" s="4">
        <v>150000</v>
      </c>
      <c r="E32" s="4">
        <v>5000</v>
      </c>
      <c r="F32" s="4">
        <v>100000</v>
      </c>
      <c r="G32" s="4">
        <f t="shared" si="0"/>
        <v>105000</v>
      </c>
      <c r="H32" s="5">
        <f t="shared" si="1"/>
        <v>70</v>
      </c>
      <c r="I32" s="4">
        <v>45000</v>
      </c>
    </row>
    <row r="33" spans="1:9" ht="12.75">
      <c r="A33" s="2" t="s">
        <v>73</v>
      </c>
      <c r="B33" s="6" t="s">
        <v>74</v>
      </c>
      <c r="C33" s="6" t="s">
        <v>75</v>
      </c>
      <c r="D33" s="7">
        <v>149980</v>
      </c>
      <c r="E33" s="7">
        <v>74990</v>
      </c>
      <c r="F33" s="7">
        <v>29996</v>
      </c>
      <c r="G33" s="4">
        <f t="shared" si="0"/>
        <v>104986</v>
      </c>
      <c r="H33" s="5">
        <f t="shared" si="1"/>
        <v>70</v>
      </c>
      <c r="I33" s="7">
        <v>44994</v>
      </c>
    </row>
    <row r="34" spans="1:9" ht="12.75">
      <c r="A34" s="8" t="s">
        <v>0</v>
      </c>
      <c r="B34" s="3" t="s">
        <v>76</v>
      </c>
      <c r="C34" s="6" t="s">
        <v>77</v>
      </c>
      <c r="D34" s="7">
        <v>147306</v>
      </c>
      <c r="E34" s="7">
        <v>73655</v>
      </c>
      <c r="F34" s="7">
        <v>29461</v>
      </c>
      <c r="G34" s="4">
        <f t="shared" si="0"/>
        <v>103116</v>
      </c>
      <c r="H34" s="5">
        <f t="shared" si="1"/>
        <v>70.0012219461529</v>
      </c>
      <c r="I34" s="7">
        <v>44190</v>
      </c>
    </row>
    <row r="35" spans="1:9" ht="12.75">
      <c r="A35" s="2" t="s">
        <v>68</v>
      </c>
      <c r="B35" s="3" t="s">
        <v>78</v>
      </c>
      <c r="C35" s="6" t="s">
        <v>79</v>
      </c>
      <c r="D35" s="7">
        <v>147213</v>
      </c>
      <c r="E35" s="7">
        <v>73606</v>
      </c>
      <c r="F35" s="7">
        <v>29443</v>
      </c>
      <c r="G35" s="4">
        <f t="shared" si="0"/>
        <v>103049</v>
      </c>
      <c r="H35" s="5">
        <f t="shared" si="1"/>
        <v>69.99993207121655</v>
      </c>
      <c r="I35" s="7">
        <v>44164</v>
      </c>
    </row>
    <row r="36" spans="1:9" ht="12.75">
      <c r="A36" s="2" t="s">
        <v>73</v>
      </c>
      <c r="B36" s="3" t="s">
        <v>80</v>
      </c>
      <c r="C36" s="6" t="s">
        <v>81</v>
      </c>
      <c r="D36" s="7">
        <v>146899</v>
      </c>
      <c r="E36" s="7">
        <v>73449</v>
      </c>
      <c r="F36" s="7">
        <v>29380</v>
      </c>
      <c r="G36" s="4">
        <f t="shared" si="0"/>
        <v>102829</v>
      </c>
      <c r="H36" s="5">
        <f t="shared" si="1"/>
        <v>69.99979577805159</v>
      </c>
      <c r="I36" s="7">
        <v>44070</v>
      </c>
    </row>
    <row r="37" spans="1:9" ht="12.75">
      <c r="A37" s="2" t="s">
        <v>73</v>
      </c>
      <c r="B37" s="3" t="s">
        <v>82</v>
      </c>
      <c r="C37" s="6" t="s">
        <v>83</v>
      </c>
      <c r="D37" s="7">
        <v>145000</v>
      </c>
      <c r="E37" s="7">
        <v>51500</v>
      </c>
      <c r="F37" s="7">
        <v>50000</v>
      </c>
      <c r="G37" s="4">
        <f t="shared" si="0"/>
        <v>101500</v>
      </c>
      <c r="H37" s="5">
        <f t="shared" si="1"/>
        <v>70</v>
      </c>
      <c r="I37" s="7">
        <v>43500</v>
      </c>
    </row>
    <row r="38" spans="1:9" ht="12.75">
      <c r="A38" s="2" t="s">
        <v>18</v>
      </c>
      <c r="B38" s="3" t="s">
        <v>84</v>
      </c>
      <c r="C38" s="3" t="s">
        <v>85</v>
      </c>
      <c r="D38" s="4">
        <v>144975</v>
      </c>
      <c r="E38" s="4">
        <v>101485</v>
      </c>
      <c r="F38" s="4"/>
      <c r="G38" s="4">
        <f t="shared" si="0"/>
        <v>101485</v>
      </c>
      <c r="H38" s="5">
        <f t="shared" si="1"/>
        <v>70.00172443524745</v>
      </c>
      <c r="I38" s="4">
        <v>43490</v>
      </c>
    </row>
    <row r="39" spans="1:9" ht="12.75">
      <c r="A39" s="2" t="s">
        <v>60</v>
      </c>
      <c r="B39" s="3" t="s">
        <v>86</v>
      </c>
      <c r="C39" s="3" t="s">
        <v>87</v>
      </c>
      <c r="D39" s="4">
        <v>143550</v>
      </c>
      <c r="E39" s="4">
        <v>71775</v>
      </c>
      <c r="F39" s="4">
        <v>28710</v>
      </c>
      <c r="G39" s="4">
        <f t="shared" si="0"/>
        <v>100485</v>
      </c>
      <c r="H39" s="5">
        <f t="shared" si="1"/>
        <v>70</v>
      </c>
      <c r="I39" s="4">
        <v>43065</v>
      </c>
    </row>
    <row r="40" spans="1:9" ht="12.75">
      <c r="A40" s="2" t="s">
        <v>9</v>
      </c>
      <c r="B40" s="3" t="s">
        <v>88</v>
      </c>
      <c r="C40" s="3" t="s">
        <v>89</v>
      </c>
      <c r="D40" s="4">
        <v>135000</v>
      </c>
      <c r="E40" s="4">
        <v>94500</v>
      </c>
      <c r="F40" s="4"/>
      <c r="G40" s="4">
        <f t="shared" si="0"/>
        <v>94500</v>
      </c>
      <c r="H40" s="5">
        <f t="shared" si="1"/>
        <v>70</v>
      </c>
      <c r="I40" s="4">
        <v>40500</v>
      </c>
    </row>
    <row r="41" spans="1:9" ht="12.75">
      <c r="A41" s="2" t="s">
        <v>18</v>
      </c>
      <c r="B41" s="3" t="s">
        <v>90</v>
      </c>
      <c r="C41" s="6" t="s">
        <v>91</v>
      </c>
      <c r="D41" s="7">
        <v>128877</v>
      </c>
      <c r="E41" s="7">
        <v>90214</v>
      </c>
      <c r="F41" s="7"/>
      <c r="G41" s="4">
        <f t="shared" si="0"/>
        <v>90214</v>
      </c>
      <c r="H41" s="5">
        <f t="shared" si="1"/>
        <v>70.00007759336422</v>
      </c>
      <c r="I41" s="7">
        <v>38663</v>
      </c>
    </row>
    <row r="42" spans="1:9" ht="12.75">
      <c r="A42" s="9" t="s">
        <v>33</v>
      </c>
      <c r="B42" s="18" t="s">
        <v>92</v>
      </c>
      <c r="C42" s="18" t="s">
        <v>93</v>
      </c>
      <c r="D42" s="19">
        <v>150000</v>
      </c>
      <c r="E42" s="19">
        <v>90000</v>
      </c>
      <c r="F42" s="19"/>
      <c r="G42" s="19">
        <f t="shared" si="0"/>
        <v>90000</v>
      </c>
      <c r="H42" s="20">
        <f t="shared" si="1"/>
        <v>60</v>
      </c>
      <c r="I42" s="19">
        <v>60000</v>
      </c>
    </row>
    <row r="43" spans="1:9" ht="12.75">
      <c r="A43" s="2" t="s">
        <v>9</v>
      </c>
      <c r="B43" s="3" t="s">
        <v>94</v>
      </c>
      <c r="C43" s="3" t="s">
        <v>95</v>
      </c>
      <c r="D43" s="4">
        <v>124100</v>
      </c>
      <c r="E43" s="4">
        <v>62050</v>
      </c>
      <c r="F43" s="4">
        <v>24820</v>
      </c>
      <c r="G43" s="4">
        <f t="shared" si="0"/>
        <v>86870</v>
      </c>
      <c r="H43" s="5">
        <f t="shared" si="1"/>
        <v>70</v>
      </c>
      <c r="I43" s="4">
        <v>37230</v>
      </c>
    </row>
    <row r="44" spans="1:9" ht="12.75">
      <c r="A44" s="8" t="s">
        <v>18</v>
      </c>
      <c r="B44" s="3" t="s">
        <v>96</v>
      </c>
      <c r="C44" s="3" t="s">
        <v>97</v>
      </c>
      <c r="D44" s="4">
        <v>122000</v>
      </c>
      <c r="E44" s="4">
        <v>15400</v>
      </c>
      <c r="F44" s="4">
        <v>70000</v>
      </c>
      <c r="G44" s="4">
        <f t="shared" si="0"/>
        <v>85400</v>
      </c>
      <c r="H44" s="5">
        <f t="shared" si="1"/>
        <v>70</v>
      </c>
      <c r="I44" s="4">
        <v>36600</v>
      </c>
    </row>
    <row r="45" spans="1:9" ht="12.75">
      <c r="A45" s="2" t="s">
        <v>27</v>
      </c>
      <c r="B45" s="3" t="s">
        <v>98</v>
      </c>
      <c r="C45" s="6" t="s">
        <v>99</v>
      </c>
      <c r="D45" s="7">
        <v>120000</v>
      </c>
      <c r="E45" s="7">
        <v>84000</v>
      </c>
      <c r="F45" s="7"/>
      <c r="G45" s="4">
        <f t="shared" si="0"/>
        <v>84000</v>
      </c>
      <c r="H45" s="5">
        <f t="shared" si="1"/>
        <v>70</v>
      </c>
      <c r="I45" s="7">
        <v>36000</v>
      </c>
    </row>
    <row r="46" spans="1:9" ht="12.75">
      <c r="A46" s="2" t="s">
        <v>21</v>
      </c>
      <c r="B46" s="6" t="s">
        <v>100</v>
      </c>
      <c r="C46" s="6" t="s">
        <v>101</v>
      </c>
      <c r="D46" s="7">
        <v>120000</v>
      </c>
      <c r="E46" s="7">
        <v>60000</v>
      </c>
      <c r="F46" s="7">
        <v>24000</v>
      </c>
      <c r="G46" s="4">
        <f t="shared" si="0"/>
        <v>84000</v>
      </c>
      <c r="H46" s="5">
        <f t="shared" si="1"/>
        <v>70</v>
      </c>
      <c r="I46" s="7">
        <v>36000</v>
      </c>
    </row>
    <row r="47" spans="1:9" ht="12.75">
      <c r="A47" s="2" t="s">
        <v>15</v>
      </c>
      <c r="B47" s="3" t="s">
        <v>102</v>
      </c>
      <c r="C47" s="6" t="s">
        <v>103</v>
      </c>
      <c r="D47" s="7">
        <v>116000</v>
      </c>
      <c r="E47" s="7">
        <v>58000</v>
      </c>
      <c r="F47" s="7">
        <v>23200</v>
      </c>
      <c r="G47" s="4">
        <f t="shared" si="0"/>
        <v>81200</v>
      </c>
      <c r="H47" s="5">
        <f t="shared" si="1"/>
        <v>70</v>
      </c>
      <c r="I47" s="7">
        <v>34800</v>
      </c>
    </row>
    <row r="48" spans="1:9" ht="12.75">
      <c r="A48" s="2" t="s">
        <v>30</v>
      </c>
      <c r="B48" s="3" t="s">
        <v>104</v>
      </c>
      <c r="C48" s="3" t="s">
        <v>105</v>
      </c>
      <c r="D48" s="4">
        <v>114500</v>
      </c>
      <c r="E48" s="4">
        <v>80150</v>
      </c>
      <c r="F48" s="4"/>
      <c r="G48" s="4">
        <f t="shared" si="0"/>
        <v>80150</v>
      </c>
      <c r="H48" s="5">
        <f t="shared" si="1"/>
        <v>70</v>
      </c>
      <c r="I48" s="4">
        <v>34350</v>
      </c>
    </row>
    <row r="49" spans="1:9" ht="12.75">
      <c r="A49" s="2" t="s">
        <v>106</v>
      </c>
      <c r="B49" s="3" t="s">
        <v>102</v>
      </c>
      <c r="C49" s="6" t="s">
        <v>107</v>
      </c>
      <c r="D49" s="7">
        <v>110000</v>
      </c>
      <c r="E49" s="7">
        <v>55000</v>
      </c>
      <c r="F49" s="7">
        <v>22000</v>
      </c>
      <c r="G49" s="4">
        <f t="shared" si="0"/>
        <v>77000</v>
      </c>
      <c r="H49" s="5">
        <f t="shared" si="1"/>
        <v>70</v>
      </c>
      <c r="I49" s="7">
        <v>33000</v>
      </c>
    </row>
    <row r="50" spans="1:9" ht="12.75">
      <c r="A50" s="8" t="s">
        <v>0</v>
      </c>
      <c r="B50" s="3" t="s">
        <v>108</v>
      </c>
      <c r="C50" s="3" t="s">
        <v>109</v>
      </c>
      <c r="D50" s="4">
        <v>109162</v>
      </c>
      <c r="E50" s="4">
        <v>54412</v>
      </c>
      <c r="F50" s="4">
        <v>22000</v>
      </c>
      <c r="G50" s="4">
        <f t="shared" si="0"/>
        <v>76412</v>
      </c>
      <c r="H50" s="5">
        <f t="shared" si="1"/>
        <v>69.99871750242758</v>
      </c>
      <c r="I50" s="4">
        <v>32750</v>
      </c>
    </row>
    <row r="51" spans="1:9" ht="12.75">
      <c r="A51" s="2" t="s">
        <v>33</v>
      </c>
      <c r="B51" s="3" t="s">
        <v>110</v>
      </c>
      <c r="C51" s="6" t="s">
        <v>111</v>
      </c>
      <c r="D51" s="7">
        <v>108994</v>
      </c>
      <c r="E51" s="7">
        <v>76296</v>
      </c>
      <c r="F51" s="6"/>
      <c r="G51" s="4">
        <f t="shared" si="0"/>
        <v>76296</v>
      </c>
      <c r="H51" s="5">
        <f t="shared" si="1"/>
        <v>70.00018349633925</v>
      </c>
      <c r="I51" s="7">
        <v>32698</v>
      </c>
    </row>
    <row r="52" spans="1:9" ht="12.75">
      <c r="A52" s="10" t="s">
        <v>112</v>
      </c>
      <c r="B52" s="18" t="s">
        <v>113</v>
      </c>
      <c r="C52" s="21" t="s">
        <v>114</v>
      </c>
      <c r="D52" s="22">
        <v>126000</v>
      </c>
      <c r="E52" s="22">
        <v>75600</v>
      </c>
      <c r="F52" s="22"/>
      <c r="G52" s="19">
        <f t="shared" si="0"/>
        <v>75600</v>
      </c>
      <c r="H52" s="20">
        <f t="shared" si="1"/>
        <v>60</v>
      </c>
      <c r="I52" s="22">
        <v>50400</v>
      </c>
    </row>
    <row r="53" spans="1:9" ht="12.75">
      <c r="A53" s="2" t="s">
        <v>15</v>
      </c>
      <c r="B53" s="6" t="s">
        <v>115</v>
      </c>
      <c r="C53" s="6" t="s">
        <v>116</v>
      </c>
      <c r="D53" s="7">
        <v>100000</v>
      </c>
      <c r="E53" s="7">
        <v>50000</v>
      </c>
      <c r="F53" s="7">
        <v>20000</v>
      </c>
      <c r="G53" s="4">
        <f t="shared" si="0"/>
        <v>70000</v>
      </c>
      <c r="H53" s="5">
        <f t="shared" si="1"/>
        <v>70</v>
      </c>
      <c r="I53" s="7">
        <v>30000</v>
      </c>
    </row>
    <row r="54" spans="1:9" ht="12.75">
      <c r="A54" s="11" t="s">
        <v>6</v>
      </c>
      <c r="B54" s="3" t="s">
        <v>117</v>
      </c>
      <c r="C54" s="6" t="s">
        <v>118</v>
      </c>
      <c r="D54" s="7">
        <v>100000</v>
      </c>
      <c r="E54" s="7">
        <v>50000</v>
      </c>
      <c r="F54" s="7">
        <v>20000</v>
      </c>
      <c r="G54" s="4">
        <f t="shared" si="0"/>
        <v>70000</v>
      </c>
      <c r="H54" s="5">
        <f t="shared" si="1"/>
        <v>70</v>
      </c>
      <c r="I54" s="7">
        <v>30000</v>
      </c>
    </row>
    <row r="55" spans="1:9" ht="12.75">
      <c r="A55" s="2" t="s">
        <v>119</v>
      </c>
      <c r="B55" s="3" t="s">
        <v>120</v>
      </c>
      <c r="C55" s="3" t="s">
        <v>121</v>
      </c>
      <c r="D55" s="4">
        <v>100000</v>
      </c>
      <c r="E55" s="4">
        <v>50000</v>
      </c>
      <c r="F55" s="4">
        <v>20000</v>
      </c>
      <c r="G55" s="4">
        <f t="shared" si="0"/>
        <v>70000</v>
      </c>
      <c r="H55" s="5">
        <f t="shared" si="1"/>
        <v>70</v>
      </c>
      <c r="I55" s="4">
        <v>30000</v>
      </c>
    </row>
    <row r="56" spans="1:9" ht="12.75">
      <c r="A56" s="8" t="s">
        <v>60</v>
      </c>
      <c r="B56" s="3" t="s">
        <v>122</v>
      </c>
      <c r="C56" s="6" t="s">
        <v>123</v>
      </c>
      <c r="D56" s="7">
        <v>100000</v>
      </c>
      <c r="E56" s="7">
        <v>50000</v>
      </c>
      <c r="F56" s="7">
        <v>20000</v>
      </c>
      <c r="G56" s="4">
        <f t="shared" si="0"/>
        <v>70000</v>
      </c>
      <c r="H56" s="5">
        <f t="shared" si="1"/>
        <v>70</v>
      </c>
      <c r="I56" s="7">
        <v>30000</v>
      </c>
    </row>
    <row r="57" spans="1:9" ht="12.75">
      <c r="A57" s="8" t="s">
        <v>24</v>
      </c>
      <c r="B57" s="3" t="s">
        <v>124</v>
      </c>
      <c r="C57" s="6" t="s">
        <v>125</v>
      </c>
      <c r="D57" s="7">
        <v>100000</v>
      </c>
      <c r="E57" s="7">
        <v>50000</v>
      </c>
      <c r="F57" s="7">
        <v>20000</v>
      </c>
      <c r="G57" s="4">
        <f t="shared" si="0"/>
        <v>70000</v>
      </c>
      <c r="H57" s="5">
        <f t="shared" si="1"/>
        <v>70</v>
      </c>
      <c r="I57" s="7">
        <v>30000</v>
      </c>
    </row>
    <row r="58" spans="1:9" ht="12.75">
      <c r="A58" s="8" t="s">
        <v>30</v>
      </c>
      <c r="B58" s="3" t="s">
        <v>124</v>
      </c>
      <c r="C58" s="6" t="s">
        <v>126</v>
      </c>
      <c r="D58" s="7">
        <v>99850</v>
      </c>
      <c r="E58" s="7">
        <v>49925</v>
      </c>
      <c r="F58" s="7">
        <v>19970</v>
      </c>
      <c r="G58" s="4">
        <f t="shared" si="0"/>
        <v>69895</v>
      </c>
      <c r="H58" s="5">
        <f t="shared" si="1"/>
        <v>70</v>
      </c>
      <c r="I58" s="7">
        <v>29955</v>
      </c>
    </row>
    <row r="59" spans="1:9" ht="12.75">
      <c r="A59" s="2" t="s">
        <v>36</v>
      </c>
      <c r="B59" s="3" t="s">
        <v>127</v>
      </c>
      <c r="C59" s="3" t="s">
        <v>128</v>
      </c>
      <c r="D59" s="4">
        <v>98992</v>
      </c>
      <c r="E59" s="4">
        <v>69294</v>
      </c>
      <c r="F59" s="4"/>
      <c r="G59" s="4">
        <f t="shared" si="0"/>
        <v>69294</v>
      </c>
      <c r="H59" s="5">
        <f t="shared" si="1"/>
        <v>69.9995959269436</v>
      </c>
      <c r="I59" s="4">
        <v>29698</v>
      </c>
    </row>
    <row r="60" spans="1:9" ht="12.75">
      <c r="A60" s="9" t="s">
        <v>60</v>
      </c>
      <c r="B60" s="18" t="s">
        <v>129</v>
      </c>
      <c r="C60" s="18" t="s">
        <v>130</v>
      </c>
      <c r="D60" s="19">
        <v>111176</v>
      </c>
      <c r="E60" s="19">
        <v>44406</v>
      </c>
      <c r="F60" s="19">
        <v>22300</v>
      </c>
      <c r="G60" s="19">
        <f t="shared" si="0"/>
        <v>66706</v>
      </c>
      <c r="H60" s="20">
        <f t="shared" si="1"/>
        <v>60.00035978988271</v>
      </c>
      <c r="I60" s="19">
        <v>44470</v>
      </c>
    </row>
    <row r="61" spans="1:9" ht="12.75">
      <c r="A61" s="8" t="s">
        <v>60</v>
      </c>
      <c r="B61" s="3" t="s">
        <v>124</v>
      </c>
      <c r="C61" s="6" t="s">
        <v>131</v>
      </c>
      <c r="D61" s="7">
        <v>93200</v>
      </c>
      <c r="E61" s="7">
        <v>46600</v>
      </c>
      <c r="F61" s="7">
        <v>18640</v>
      </c>
      <c r="G61" s="4">
        <f t="shared" si="0"/>
        <v>65240</v>
      </c>
      <c r="H61" s="5">
        <f t="shared" si="1"/>
        <v>70</v>
      </c>
      <c r="I61" s="7">
        <v>27960</v>
      </c>
    </row>
    <row r="62" spans="1:9" ht="12.75">
      <c r="A62" s="2" t="s">
        <v>132</v>
      </c>
      <c r="B62" s="3" t="s">
        <v>133</v>
      </c>
      <c r="C62" s="6" t="s">
        <v>134</v>
      </c>
      <c r="D62" s="7">
        <v>90200</v>
      </c>
      <c r="E62" s="7">
        <v>63140</v>
      </c>
      <c r="F62" s="7"/>
      <c r="G62" s="4">
        <f t="shared" si="0"/>
        <v>63140</v>
      </c>
      <c r="H62" s="5">
        <f t="shared" si="1"/>
        <v>70</v>
      </c>
      <c r="I62" s="7">
        <v>27060</v>
      </c>
    </row>
    <row r="63" spans="1:9" ht="12.75">
      <c r="A63" s="2" t="s">
        <v>18</v>
      </c>
      <c r="B63" s="3" t="s">
        <v>135</v>
      </c>
      <c r="C63" s="6" t="s">
        <v>136</v>
      </c>
      <c r="D63" s="7">
        <v>90000</v>
      </c>
      <c r="E63" s="7">
        <v>45000</v>
      </c>
      <c r="F63" s="7">
        <v>18000</v>
      </c>
      <c r="G63" s="4">
        <f t="shared" si="0"/>
        <v>63000</v>
      </c>
      <c r="H63" s="5">
        <f t="shared" si="1"/>
        <v>70</v>
      </c>
      <c r="I63" s="7">
        <v>27000</v>
      </c>
    </row>
    <row r="64" spans="1:9" ht="12.75">
      <c r="A64" s="2" t="s">
        <v>106</v>
      </c>
      <c r="B64" s="3" t="s">
        <v>137</v>
      </c>
      <c r="C64" s="6" t="s">
        <v>138</v>
      </c>
      <c r="D64" s="7">
        <v>90000</v>
      </c>
      <c r="E64" s="7">
        <v>45000</v>
      </c>
      <c r="F64" s="7">
        <v>18000</v>
      </c>
      <c r="G64" s="4">
        <f t="shared" si="0"/>
        <v>63000</v>
      </c>
      <c r="H64" s="5">
        <f t="shared" si="1"/>
        <v>70</v>
      </c>
      <c r="I64" s="7">
        <v>27000</v>
      </c>
    </row>
    <row r="65" spans="1:9" ht="12.75">
      <c r="A65" s="2" t="s">
        <v>24</v>
      </c>
      <c r="B65" s="3" t="s">
        <v>139</v>
      </c>
      <c r="C65" s="6" t="s">
        <v>140</v>
      </c>
      <c r="D65" s="7">
        <v>89250</v>
      </c>
      <c r="E65" s="7">
        <v>44625</v>
      </c>
      <c r="F65" s="7">
        <v>17850</v>
      </c>
      <c r="G65" s="4">
        <f t="shared" si="0"/>
        <v>62475</v>
      </c>
      <c r="H65" s="5">
        <f t="shared" si="1"/>
        <v>70</v>
      </c>
      <c r="I65" s="7">
        <v>26775</v>
      </c>
    </row>
    <row r="66" spans="1:9" ht="12.75">
      <c r="A66" s="2" t="s">
        <v>55</v>
      </c>
      <c r="B66" s="3" t="s">
        <v>141</v>
      </c>
      <c r="C66" s="3" t="s">
        <v>142</v>
      </c>
      <c r="D66" s="4">
        <v>87250</v>
      </c>
      <c r="E66" s="4">
        <v>43625</v>
      </c>
      <c r="F66" s="4">
        <v>17450</v>
      </c>
      <c r="G66" s="4">
        <f t="shared" si="0"/>
        <v>61075</v>
      </c>
      <c r="H66" s="5">
        <f t="shared" si="1"/>
        <v>70</v>
      </c>
      <c r="I66" s="4">
        <v>26175</v>
      </c>
    </row>
    <row r="67" spans="1:9" ht="12.75">
      <c r="A67" s="2" t="s">
        <v>41</v>
      </c>
      <c r="B67" s="3" t="s">
        <v>143</v>
      </c>
      <c r="C67" s="3" t="s">
        <v>144</v>
      </c>
      <c r="D67" s="4">
        <v>86632</v>
      </c>
      <c r="E67" s="4">
        <v>60643</v>
      </c>
      <c r="F67" s="4"/>
      <c r="G67" s="4">
        <v>60643</v>
      </c>
      <c r="H67" s="5">
        <f t="shared" si="1"/>
        <v>70.0006925847262</v>
      </c>
      <c r="I67" s="4">
        <v>25989</v>
      </c>
    </row>
    <row r="68" spans="1:9" ht="12.75">
      <c r="A68" s="2" t="s">
        <v>60</v>
      </c>
      <c r="B68" s="3" t="s">
        <v>145</v>
      </c>
      <c r="C68" s="3" t="s">
        <v>146</v>
      </c>
      <c r="D68" s="4">
        <v>85960</v>
      </c>
      <c r="E68" s="4">
        <v>42980</v>
      </c>
      <c r="F68" s="4">
        <v>17192</v>
      </c>
      <c r="G68" s="4">
        <f aca="true" t="shared" si="2" ref="G68:G87">E68+F68</f>
        <v>60172</v>
      </c>
      <c r="H68" s="5">
        <f t="shared" si="1"/>
        <v>70</v>
      </c>
      <c r="I68" s="4">
        <v>25788</v>
      </c>
    </row>
    <row r="69" spans="1:9" ht="12.75">
      <c r="A69" s="2" t="s">
        <v>30</v>
      </c>
      <c r="B69" s="3" t="s">
        <v>147</v>
      </c>
      <c r="C69" s="3" t="s">
        <v>148</v>
      </c>
      <c r="D69" s="4">
        <v>84000</v>
      </c>
      <c r="E69" s="4">
        <v>42000</v>
      </c>
      <c r="F69" s="4">
        <v>16800</v>
      </c>
      <c r="G69" s="4">
        <f t="shared" si="2"/>
        <v>58800</v>
      </c>
      <c r="H69" s="5">
        <f aca="true" t="shared" si="3" ref="H69:H87">G69/D69*100</f>
        <v>70</v>
      </c>
      <c r="I69" s="4">
        <v>25200</v>
      </c>
    </row>
    <row r="70" spans="1:9" ht="12.75">
      <c r="A70" s="2" t="s">
        <v>24</v>
      </c>
      <c r="B70" s="3" t="s">
        <v>46</v>
      </c>
      <c r="C70" s="6" t="s">
        <v>149</v>
      </c>
      <c r="D70" s="7">
        <v>80000</v>
      </c>
      <c r="E70" s="7">
        <v>40000</v>
      </c>
      <c r="F70" s="7">
        <v>16000</v>
      </c>
      <c r="G70" s="4">
        <f t="shared" si="2"/>
        <v>56000</v>
      </c>
      <c r="H70" s="5">
        <f t="shared" si="3"/>
        <v>70</v>
      </c>
      <c r="I70" s="7">
        <v>24000</v>
      </c>
    </row>
    <row r="71" spans="1:9" ht="12.75">
      <c r="A71" s="2" t="s">
        <v>3</v>
      </c>
      <c r="B71" s="6" t="s">
        <v>150</v>
      </c>
      <c r="C71" s="6" t="s">
        <v>151</v>
      </c>
      <c r="D71" s="7">
        <v>79700</v>
      </c>
      <c r="E71" s="7">
        <v>55790</v>
      </c>
      <c r="F71" s="6"/>
      <c r="G71" s="4">
        <f t="shared" si="2"/>
        <v>55790</v>
      </c>
      <c r="H71" s="5">
        <f t="shared" si="3"/>
        <v>70</v>
      </c>
      <c r="I71" s="7">
        <v>23910</v>
      </c>
    </row>
    <row r="72" spans="1:9" ht="12.75">
      <c r="A72" s="2" t="s">
        <v>6</v>
      </c>
      <c r="B72" s="3" t="s">
        <v>152</v>
      </c>
      <c r="C72" s="3" t="s">
        <v>153</v>
      </c>
      <c r="D72" s="4">
        <v>76701</v>
      </c>
      <c r="E72" s="4">
        <v>38191</v>
      </c>
      <c r="F72" s="4">
        <v>15500</v>
      </c>
      <c r="G72" s="4">
        <f t="shared" si="2"/>
        <v>53691</v>
      </c>
      <c r="H72" s="5">
        <f t="shared" si="3"/>
        <v>70.00039112918998</v>
      </c>
      <c r="I72" s="4">
        <v>23010</v>
      </c>
    </row>
    <row r="73" spans="1:9" ht="12.75">
      <c r="A73" s="2" t="s">
        <v>154</v>
      </c>
      <c r="B73" s="3" t="s">
        <v>155</v>
      </c>
      <c r="C73" s="6" t="s">
        <v>156</v>
      </c>
      <c r="D73" s="7">
        <v>76582</v>
      </c>
      <c r="E73" s="7">
        <v>38291</v>
      </c>
      <c r="F73" s="7">
        <v>15316</v>
      </c>
      <c r="G73" s="4">
        <f t="shared" si="2"/>
        <v>53607</v>
      </c>
      <c r="H73" s="5">
        <f t="shared" si="3"/>
        <v>69.99947768405109</v>
      </c>
      <c r="I73" s="7">
        <v>22975</v>
      </c>
    </row>
    <row r="74" spans="1:9" ht="12.75">
      <c r="A74" s="2" t="s">
        <v>106</v>
      </c>
      <c r="B74" s="3" t="s">
        <v>157</v>
      </c>
      <c r="C74" s="6" t="s">
        <v>158</v>
      </c>
      <c r="D74" s="7">
        <v>74268</v>
      </c>
      <c r="E74" s="7">
        <v>37135</v>
      </c>
      <c r="F74" s="7">
        <v>14853</v>
      </c>
      <c r="G74" s="4">
        <f t="shared" si="2"/>
        <v>51988</v>
      </c>
      <c r="H74" s="5">
        <f t="shared" si="3"/>
        <v>70.00053858997146</v>
      </c>
      <c r="I74" s="7">
        <v>22280</v>
      </c>
    </row>
    <row r="75" spans="1:9" ht="12.75">
      <c r="A75" s="2" t="s">
        <v>106</v>
      </c>
      <c r="B75" s="3" t="s">
        <v>159</v>
      </c>
      <c r="C75" s="3" t="s">
        <v>160</v>
      </c>
      <c r="D75" s="4">
        <v>64580</v>
      </c>
      <c r="E75" s="4">
        <v>32290</v>
      </c>
      <c r="F75" s="4">
        <v>12916</v>
      </c>
      <c r="G75" s="4">
        <f t="shared" si="2"/>
        <v>45206</v>
      </c>
      <c r="H75" s="5">
        <f t="shared" si="3"/>
        <v>70</v>
      </c>
      <c r="I75" s="4">
        <v>19374</v>
      </c>
    </row>
    <row r="76" spans="1:9" ht="12.75">
      <c r="A76" s="2" t="s">
        <v>55</v>
      </c>
      <c r="B76" s="3" t="s">
        <v>155</v>
      </c>
      <c r="C76" s="6" t="s">
        <v>161</v>
      </c>
      <c r="D76" s="7">
        <v>60428</v>
      </c>
      <c r="E76" s="7">
        <v>30214</v>
      </c>
      <c r="F76" s="7">
        <v>12086</v>
      </c>
      <c r="G76" s="4">
        <f t="shared" si="2"/>
        <v>42300</v>
      </c>
      <c r="H76" s="5">
        <f t="shared" si="3"/>
        <v>70.0006619447938</v>
      </c>
      <c r="I76" s="7">
        <v>18128</v>
      </c>
    </row>
    <row r="77" spans="1:9" ht="12.75">
      <c r="A77" s="2" t="s">
        <v>24</v>
      </c>
      <c r="B77" s="3" t="s">
        <v>92</v>
      </c>
      <c r="C77" s="3" t="s">
        <v>162</v>
      </c>
      <c r="D77" s="4">
        <v>58000</v>
      </c>
      <c r="E77" s="4">
        <v>40600</v>
      </c>
      <c r="F77" s="4"/>
      <c r="G77" s="4">
        <f t="shared" si="2"/>
        <v>40600</v>
      </c>
      <c r="H77" s="5">
        <f t="shared" si="3"/>
        <v>70</v>
      </c>
      <c r="I77" s="4">
        <v>17400</v>
      </c>
    </row>
    <row r="78" spans="1:9" ht="12.75">
      <c r="A78" s="2" t="s">
        <v>33</v>
      </c>
      <c r="B78" s="3" t="s">
        <v>139</v>
      </c>
      <c r="C78" s="6" t="s">
        <v>163</v>
      </c>
      <c r="D78" s="7">
        <v>57715</v>
      </c>
      <c r="E78" s="7">
        <v>28858</v>
      </c>
      <c r="F78" s="7">
        <v>11543</v>
      </c>
      <c r="G78" s="4">
        <f t="shared" si="2"/>
        <v>40401</v>
      </c>
      <c r="H78" s="5">
        <f t="shared" si="3"/>
        <v>70.0008663259118</v>
      </c>
      <c r="I78" s="7">
        <v>17314</v>
      </c>
    </row>
    <row r="79" spans="1:9" ht="12.75">
      <c r="A79" s="2" t="s">
        <v>18</v>
      </c>
      <c r="B79" s="3" t="s">
        <v>164</v>
      </c>
      <c r="C79" s="3" t="s">
        <v>165</v>
      </c>
      <c r="D79" s="4">
        <v>57575</v>
      </c>
      <c r="E79" s="4">
        <v>28790</v>
      </c>
      <c r="F79" s="4">
        <v>11515</v>
      </c>
      <c r="G79" s="4">
        <f t="shared" si="2"/>
        <v>40305</v>
      </c>
      <c r="H79" s="5">
        <f t="shared" si="3"/>
        <v>70.00434216239687</v>
      </c>
      <c r="I79" s="4">
        <v>17270</v>
      </c>
    </row>
    <row r="80" spans="1:9" ht="12.75">
      <c r="A80" s="2" t="s">
        <v>33</v>
      </c>
      <c r="B80" s="3" t="s">
        <v>166</v>
      </c>
      <c r="C80" s="3" t="s">
        <v>167</v>
      </c>
      <c r="D80" s="4">
        <v>52243</v>
      </c>
      <c r="E80" s="4">
        <v>26121</v>
      </c>
      <c r="F80" s="4">
        <v>10449</v>
      </c>
      <c r="G80" s="4">
        <f t="shared" si="2"/>
        <v>36570</v>
      </c>
      <c r="H80" s="5">
        <f t="shared" si="3"/>
        <v>69.99980858679632</v>
      </c>
      <c r="I80" s="4">
        <v>15673</v>
      </c>
    </row>
    <row r="81" spans="1:9" ht="25.5">
      <c r="A81" s="12" t="s">
        <v>41</v>
      </c>
      <c r="B81" s="13" t="s">
        <v>168</v>
      </c>
      <c r="C81" s="14" t="s">
        <v>169</v>
      </c>
      <c r="D81" s="15">
        <v>47124</v>
      </c>
      <c r="E81" s="15">
        <v>32987</v>
      </c>
      <c r="F81" s="15"/>
      <c r="G81" s="16">
        <f t="shared" si="2"/>
        <v>32987</v>
      </c>
      <c r="H81" s="17">
        <f t="shared" si="3"/>
        <v>70.00042441218912</v>
      </c>
      <c r="I81" s="15">
        <v>14137</v>
      </c>
    </row>
    <row r="82" spans="1:9" ht="12.75">
      <c r="A82" s="2" t="s">
        <v>36</v>
      </c>
      <c r="B82" s="3" t="s">
        <v>170</v>
      </c>
      <c r="C82" s="3" t="s">
        <v>171</v>
      </c>
      <c r="D82" s="4">
        <v>32000</v>
      </c>
      <c r="E82" s="4">
        <v>22400</v>
      </c>
      <c r="F82" s="4"/>
      <c r="G82" s="4">
        <f t="shared" si="2"/>
        <v>22400</v>
      </c>
      <c r="H82" s="5">
        <f t="shared" si="3"/>
        <v>70</v>
      </c>
      <c r="I82" s="4">
        <v>9600</v>
      </c>
    </row>
    <row r="83" spans="1:9" ht="12.75">
      <c r="A83" s="2" t="s">
        <v>33</v>
      </c>
      <c r="B83" s="3" t="s">
        <v>172</v>
      </c>
      <c r="C83" s="3" t="s">
        <v>173</v>
      </c>
      <c r="D83" s="4">
        <v>30177</v>
      </c>
      <c r="E83" s="4">
        <v>15089</v>
      </c>
      <c r="F83" s="4">
        <v>6035</v>
      </c>
      <c r="G83" s="4">
        <f t="shared" si="2"/>
        <v>21124</v>
      </c>
      <c r="H83" s="5">
        <f t="shared" si="3"/>
        <v>70.00033137820193</v>
      </c>
      <c r="I83" s="4">
        <v>9053</v>
      </c>
    </row>
    <row r="84" spans="1:9" ht="12.75">
      <c r="A84" s="2" t="s">
        <v>60</v>
      </c>
      <c r="B84" s="3" t="s">
        <v>174</v>
      </c>
      <c r="C84" s="6" t="s">
        <v>175</v>
      </c>
      <c r="D84" s="7">
        <v>29724</v>
      </c>
      <c r="E84" s="7">
        <v>20807</v>
      </c>
      <c r="F84" s="7"/>
      <c r="G84" s="4">
        <f t="shared" si="2"/>
        <v>20807</v>
      </c>
      <c r="H84" s="5">
        <f t="shared" si="3"/>
        <v>70.0006728569506</v>
      </c>
      <c r="I84" s="7">
        <v>8917</v>
      </c>
    </row>
    <row r="85" spans="1:9" ht="12.75">
      <c r="A85" s="2" t="s">
        <v>176</v>
      </c>
      <c r="B85" s="3" t="s">
        <v>177</v>
      </c>
      <c r="C85" s="3" t="s">
        <v>178</v>
      </c>
      <c r="D85" s="4">
        <v>26000</v>
      </c>
      <c r="E85" s="4">
        <v>18200</v>
      </c>
      <c r="F85" s="4"/>
      <c r="G85" s="4">
        <f t="shared" si="2"/>
        <v>18200</v>
      </c>
      <c r="H85" s="5">
        <f t="shared" si="3"/>
        <v>70</v>
      </c>
      <c r="I85" s="4">
        <v>7800</v>
      </c>
    </row>
    <row r="86" spans="1:9" ht="12.75">
      <c r="A86" s="8" t="s">
        <v>33</v>
      </c>
      <c r="B86" s="3" t="s">
        <v>179</v>
      </c>
      <c r="C86" s="6" t="s">
        <v>180</v>
      </c>
      <c r="D86" s="7">
        <v>25540</v>
      </c>
      <c r="E86" s="7">
        <v>12770</v>
      </c>
      <c r="F86" s="7">
        <v>5108</v>
      </c>
      <c r="G86" s="4">
        <f t="shared" si="2"/>
        <v>17878</v>
      </c>
      <c r="H86" s="5">
        <f t="shared" si="3"/>
        <v>70</v>
      </c>
      <c r="I86" s="7">
        <v>7662</v>
      </c>
    </row>
    <row r="87" spans="1:9" ht="12.75">
      <c r="A87" s="2" t="s">
        <v>30</v>
      </c>
      <c r="B87" s="3" t="s">
        <v>181</v>
      </c>
      <c r="C87" s="3" t="s">
        <v>182</v>
      </c>
      <c r="D87" s="4">
        <v>25000</v>
      </c>
      <c r="E87" s="4">
        <v>17500</v>
      </c>
      <c r="F87" s="4"/>
      <c r="G87" s="4">
        <f t="shared" si="2"/>
        <v>17500</v>
      </c>
      <c r="H87" s="5">
        <f t="shared" si="3"/>
        <v>70</v>
      </c>
      <c r="I87" s="4">
        <v>7500</v>
      </c>
    </row>
    <row r="88" spans="2:9" ht="12.75">
      <c r="B88" s="24" t="s">
        <v>183</v>
      </c>
      <c r="C88" s="24"/>
      <c r="D88" s="25">
        <f>SUM(D5:D87)</f>
        <v>10627227</v>
      </c>
      <c r="E88" s="25">
        <f>SUM(E5:E87)</f>
        <v>5457791</v>
      </c>
      <c r="F88" s="25">
        <f>SUM(F5:F87)</f>
        <v>1942563</v>
      </c>
      <c r="G88" s="24"/>
      <c r="H88" s="24"/>
      <c r="I88" s="25">
        <f>SUM(I5:I87)</f>
        <v>3226873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chrastova</cp:lastModifiedBy>
  <cp:lastPrinted>2007-03-08T06:21:05Z</cp:lastPrinted>
  <dcterms:created xsi:type="dcterms:W3CDTF">2007-03-07T18:16:49Z</dcterms:created>
  <dcterms:modified xsi:type="dcterms:W3CDTF">2007-03-08T11:46:37Z</dcterms:modified>
  <cp:category/>
  <cp:version/>
  <cp:contentType/>
  <cp:contentStatus/>
</cp:coreProperties>
</file>