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POV 2007_01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<sst xmlns="http://schemas.openxmlformats.org/spreadsheetml/2006/main" count="67" uniqueCount="54">
  <si>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celkový počet obyvatel</t>
  </si>
  <si>
    <t>OsRP</t>
  </si>
  <si>
    <t>název žadatele</t>
  </si>
  <si>
    <t>Vysvětlivky:</t>
  </si>
  <si>
    <t>*</t>
  </si>
  <si>
    <t xml:space="preserve">  CELKEM</t>
  </si>
  <si>
    <t>celkové náklady [Kč - bez DPH]</t>
  </si>
  <si>
    <t>celkové náklady [Kč - s 19 % DPH]</t>
  </si>
  <si>
    <t>ev. č. žádosti</t>
  </si>
  <si>
    <t>Požadovaná výše podpory se počítá z celkových nákladů bez DPH nebo s DPH (tučně zvýrazněno) podle toho, zda žadatel je nebo není plátcem DPH.</t>
  </si>
  <si>
    <t>název akce</t>
  </si>
  <si>
    <t>počet řešených obyvatel</t>
  </si>
  <si>
    <t>důvod nesouladu</t>
  </si>
  <si>
    <t>k dispozici:</t>
  </si>
  <si>
    <t>POV 01/01/2007</t>
  </si>
  <si>
    <t>POV 02/01/2007</t>
  </si>
  <si>
    <t>POV 03/01/2007</t>
  </si>
  <si>
    <t>POV 04/01/2007</t>
  </si>
  <si>
    <t>POV 05/01/2007</t>
  </si>
  <si>
    <t>POV 06/01/2007</t>
  </si>
  <si>
    <t>POV 07/01/2007</t>
  </si>
  <si>
    <t>Statutární město Jihlava</t>
  </si>
  <si>
    <t>Protipovodňová opatření k ochraně objektu Teniscentra Jihlava, a.s.</t>
  </si>
  <si>
    <t>Jihlava</t>
  </si>
  <si>
    <t>-</t>
  </si>
  <si>
    <t>Město Náměšť nad Oslavou</t>
  </si>
  <si>
    <t>Protipovodňová zeď - sportovní areál v Náměšti nad Oslavou</t>
  </si>
  <si>
    <t>Náměšť n.O.</t>
  </si>
  <si>
    <t>sportovní areál</t>
  </si>
  <si>
    <t>ano</t>
  </si>
  <si>
    <t>Město Moravské Budějovice</t>
  </si>
  <si>
    <t>Studie odtokových poměrů v řece Rokytce v Moravských Budějovicích</t>
  </si>
  <si>
    <t>admin. soulad ano/ne</t>
  </si>
  <si>
    <t>Moravské Budějovice</t>
  </si>
  <si>
    <t>Město Počátky</t>
  </si>
  <si>
    <t>Obnova části Počáteckýho potoka, protipovodňová opatření</t>
  </si>
  <si>
    <t>Pelhřimov</t>
  </si>
  <si>
    <t>Obec Nová Říše</t>
  </si>
  <si>
    <t>Komplex protipovodňových opatření v Nové Říši</t>
  </si>
  <si>
    <t>Telč</t>
  </si>
  <si>
    <t>Obec Unčín</t>
  </si>
  <si>
    <t>Svratka - Unčín - protipovodňová opatření</t>
  </si>
  <si>
    <t>Bystřice n.P.</t>
  </si>
  <si>
    <t>Obec Rudíkov</t>
  </si>
  <si>
    <t>Projektová dokumentace pro stavební řízení: Úprava toku - protipovodňová opatření</t>
  </si>
  <si>
    <t>Třebíč</t>
  </si>
  <si>
    <t>Dotace na studie a projektové dokumentace opatření k ochraně před povodněmi v roce 2007 - 1. kolo</t>
  </si>
  <si>
    <t>zbývá:</t>
  </si>
  <si>
    <t>počet stran: 1</t>
  </si>
  <si>
    <t>požadovaná výše dotace [Kč] *</t>
  </si>
  <si>
    <t>požadovaná výše dotace [%]</t>
  </si>
  <si>
    <t>výše dotace kraje [%]</t>
  </si>
  <si>
    <t>výše dotace kraje [Kč] *</t>
  </si>
  <si>
    <t>RK-10-2007-57,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</si>
</sst>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right" vertical="center"/>
    </xf>
    <xf numFmtId="4" fontId="12" fillId="0" borderId="14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3" fontId="12" fillId="0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9" fillId="0" borderId="16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0" fillId="0" borderId="0" xfId="0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 topLeftCell="A1">
      <pane xSplit="2" topLeftCell="H1" activePane="topRight" state="frozen"/>
      <selection pane="topLeft" activeCell="A1" sqref="A1"/>
      <selection pane="topRight" activeCell="I3" sqref="I3"/>
    </sheetView>
  </sheetViews>
  <sheetFormatPr defaultColWidth="9.00390625" defaultRowHeight="12.75"/>
  <cols>
    <col min="1" max="1" width="16.25390625" style="4" customWidth="1"/>
    <col min="2" max="2" width="16.125" style="0" customWidth="1"/>
    <col min="3" max="3" width="26.00390625" style="0" customWidth="1"/>
    <col min="4" max="4" width="10.875" style="4" customWidth="1"/>
    <col min="5" max="5" width="9.625" style="4" customWidth="1"/>
    <col min="6" max="6" width="10.00390625" style="4" customWidth="1"/>
    <col min="7" max="8" width="14.75390625" style="0" customWidth="1"/>
    <col min="9" max="9" width="14.75390625" style="1" customWidth="1"/>
    <col min="10" max="10" width="9.75390625" style="4" customWidth="1"/>
    <col min="11" max="11" width="7.75390625" style="4" customWidth="1"/>
    <col min="12" max="12" width="12.25390625" style="4" customWidth="1"/>
    <col min="13" max="13" width="9.75390625" style="0" customWidth="1"/>
    <col min="14" max="14" width="14.75390625" style="0" customWidth="1"/>
  </cols>
  <sheetData>
    <row r="1" spans="13:14" ht="15">
      <c r="M1" s="60" t="s">
        <v>53</v>
      </c>
      <c r="N1" s="60"/>
    </row>
    <row r="2" spans="13:14" ht="15">
      <c r="M2" s="60" t="s">
        <v>48</v>
      </c>
      <c r="N2" s="60"/>
    </row>
    <row r="3" ht="18">
      <c r="A3" s="12" t="s">
        <v>46</v>
      </c>
    </row>
    <row r="4" ht="18">
      <c r="A4" s="12"/>
    </row>
    <row r="5" spans="1:14" s="13" customFormat="1" ht="15" thickBot="1">
      <c r="A5" s="14">
        <v>1</v>
      </c>
      <c r="B5" s="14">
        <f>A5+1</f>
        <v>2</v>
      </c>
      <c r="C5" s="14">
        <f aca="true" t="shared" si="0" ref="C5:N5">B5+1</f>
        <v>3</v>
      </c>
      <c r="D5" s="14">
        <f t="shared" si="0"/>
        <v>4</v>
      </c>
      <c r="E5" s="14">
        <f t="shared" si="0"/>
        <v>5</v>
      </c>
      <c r="F5" s="14">
        <f t="shared" si="0"/>
        <v>6</v>
      </c>
      <c r="G5" s="14">
        <f t="shared" si="0"/>
        <v>7</v>
      </c>
      <c r="H5" s="14">
        <f t="shared" si="0"/>
        <v>8</v>
      </c>
      <c r="I5" s="14">
        <f t="shared" si="0"/>
        <v>9</v>
      </c>
      <c r="J5" s="14">
        <f t="shared" si="0"/>
        <v>10</v>
      </c>
      <c r="K5" s="14">
        <f t="shared" si="0"/>
        <v>11</v>
      </c>
      <c r="L5" s="14">
        <f t="shared" si="0"/>
        <v>12</v>
      </c>
      <c r="M5" s="14">
        <f t="shared" si="0"/>
        <v>13</v>
      </c>
      <c r="N5" s="14">
        <f t="shared" si="0"/>
        <v>14</v>
      </c>
    </row>
    <row r="6" spans="1:14" ht="69.75" customHeight="1" thickBot="1">
      <c r="A6" s="31" t="s">
        <v>8</v>
      </c>
      <c r="B6" s="32" t="s">
        <v>2</v>
      </c>
      <c r="C6" s="32" t="s">
        <v>10</v>
      </c>
      <c r="D6" s="32" t="s">
        <v>1</v>
      </c>
      <c r="E6" s="33" t="s">
        <v>0</v>
      </c>
      <c r="F6" s="33" t="s">
        <v>11</v>
      </c>
      <c r="G6" s="33" t="s">
        <v>6</v>
      </c>
      <c r="H6" s="33" t="s">
        <v>7</v>
      </c>
      <c r="I6" s="33" t="s">
        <v>49</v>
      </c>
      <c r="J6" s="33" t="s">
        <v>50</v>
      </c>
      <c r="K6" s="33" t="s">
        <v>32</v>
      </c>
      <c r="L6" s="33" t="s">
        <v>12</v>
      </c>
      <c r="M6" s="33" t="s">
        <v>51</v>
      </c>
      <c r="N6" s="34" t="s">
        <v>52</v>
      </c>
    </row>
    <row r="7" spans="1:14" s="2" customFormat="1" ht="57" customHeight="1">
      <c r="A7" s="15" t="s">
        <v>14</v>
      </c>
      <c r="B7" s="16" t="s">
        <v>21</v>
      </c>
      <c r="C7" s="16" t="s">
        <v>22</v>
      </c>
      <c r="D7" s="37" t="s">
        <v>23</v>
      </c>
      <c r="E7" s="17">
        <v>50136</v>
      </c>
      <c r="F7" s="17" t="s">
        <v>28</v>
      </c>
      <c r="G7" s="19">
        <v>252100</v>
      </c>
      <c r="H7" s="18">
        <v>300000</v>
      </c>
      <c r="I7" s="41">
        <v>150000</v>
      </c>
      <c r="J7" s="20">
        <v>50</v>
      </c>
      <c r="K7" s="20" t="s">
        <v>29</v>
      </c>
      <c r="L7" s="38" t="s">
        <v>24</v>
      </c>
      <c r="M7" s="20">
        <v>50</v>
      </c>
      <c r="N7" s="46">
        <v>150000</v>
      </c>
    </row>
    <row r="8" spans="1:14" s="2" customFormat="1" ht="42.75" customHeight="1">
      <c r="A8" s="21" t="s">
        <v>15</v>
      </c>
      <c r="B8" s="22" t="s">
        <v>25</v>
      </c>
      <c r="C8" s="22" t="s">
        <v>26</v>
      </c>
      <c r="D8" s="35" t="s">
        <v>27</v>
      </c>
      <c r="E8" s="23">
        <v>5142</v>
      </c>
      <c r="F8" s="23" t="s">
        <v>28</v>
      </c>
      <c r="G8" s="26">
        <v>651877</v>
      </c>
      <c r="H8" s="25">
        <v>775733</v>
      </c>
      <c r="I8" s="42">
        <v>300000</v>
      </c>
      <c r="J8" s="27">
        <v>38.7</v>
      </c>
      <c r="K8" s="27" t="s">
        <v>29</v>
      </c>
      <c r="L8" s="36" t="s">
        <v>24</v>
      </c>
      <c r="M8" s="27">
        <v>38.7</v>
      </c>
      <c r="N8" s="47">
        <v>300000</v>
      </c>
    </row>
    <row r="9" spans="1:14" s="2" customFormat="1" ht="42.75" customHeight="1">
      <c r="A9" s="21" t="s">
        <v>16</v>
      </c>
      <c r="B9" s="22" t="s">
        <v>30</v>
      </c>
      <c r="C9" s="22" t="s">
        <v>31</v>
      </c>
      <c r="D9" s="35" t="s">
        <v>33</v>
      </c>
      <c r="E9" s="23">
        <v>7216</v>
      </c>
      <c r="F9" s="24">
        <v>311</v>
      </c>
      <c r="G9" s="25">
        <v>695000</v>
      </c>
      <c r="H9" s="26">
        <v>827050</v>
      </c>
      <c r="I9" s="42">
        <v>300000</v>
      </c>
      <c r="J9" s="27">
        <v>43.2</v>
      </c>
      <c r="K9" s="27" t="s">
        <v>29</v>
      </c>
      <c r="L9" s="36" t="s">
        <v>24</v>
      </c>
      <c r="M9" s="27">
        <v>43.2</v>
      </c>
      <c r="N9" s="47">
        <v>300000</v>
      </c>
    </row>
    <row r="10" spans="1:14" s="2" customFormat="1" ht="42.75" customHeight="1">
      <c r="A10" s="21" t="s">
        <v>17</v>
      </c>
      <c r="B10" s="22" t="s">
        <v>34</v>
      </c>
      <c r="C10" s="22" t="s">
        <v>35</v>
      </c>
      <c r="D10" s="35" t="s">
        <v>36</v>
      </c>
      <c r="E10" s="23">
        <v>2674</v>
      </c>
      <c r="F10" s="24">
        <v>500</v>
      </c>
      <c r="G10" s="26">
        <v>50000</v>
      </c>
      <c r="H10" s="25">
        <v>59500</v>
      </c>
      <c r="I10" s="42">
        <v>29155</v>
      </c>
      <c r="J10" s="27">
        <v>49</v>
      </c>
      <c r="K10" s="27" t="s">
        <v>29</v>
      </c>
      <c r="L10" s="36" t="s">
        <v>24</v>
      </c>
      <c r="M10" s="27">
        <v>49</v>
      </c>
      <c r="N10" s="47">
        <v>29155</v>
      </c>
    </row>
    <row r="11" spans="1:14" s="2" customFormat="1" ht="42.75" customHeight="1">
      <c r="A11" s="21" t="s">
        <v>18</v>
      </c>
      <c r="B11" s="22" t="s">
        <v>37</v>
      </c>
      <c r="C11" s="22" t="s">
        <v>38</v>
      </c>
      <c r="D11" s="35" t="s">
        <v>39</v>
      </c>
      <c r="E11" s="23">
        <v>890</v>
      </c>
      <c r="F11" s="24">
        <v>250</v>
      </c>
      <c r="G11" s="26">
        <v>427680</v>
      </c>
      <c r="H11" s="25">
        <v>528000</v>
      </c>
      <c r="I11" s="42">
        <v>264000</v>
      </c>
      <c r="J11" s="27">
        <v>50</v>
      </c>
      <c r="K11" s="27" t="s">
        <v>29</v>
      </c>
      <c r="L11" s="36" t="s">
        <v>24</v>
      </c>
      <c r="M11" s="27">
        <v>50</v>
      </c>
      <c r="N11" s="47">
        <v>264000</v>
      </c>
    </row>
    <row r="12" spans="1:14" s="2" customFormat="1" ht="42.75" customHeight="1">
      <c r="A12" s="21" t="s">
        <v>19</v>
      </c>
      <c r="B12" s="22" t="s">
        <v>40</v>
      </c>
      <c r="C12" s="22" t="s">
        <v>41</v>
      </c>
      <c r="D12" s="35" t="s">
        <v>42</v>
      </c>
      <c r="E12" s="23">
        <v>200</v>
      </c>
      <c r="F12" s="24">
        <v>108</v>
      </c>
      <c r="G12" s="26">
        <v>500000</v>
      </c>
      <c r="H12" s="25">
        <v>595000</v>
      </c>
      <c r="I12" s="42">
        <v>297000</v>
      </c>
      <c r="J12" s="27">
        <v>50</v>
      </c>
      <c r="K12" s="27" t="s">
        <v>29</v>
      </c>
      <c r="L12" s="36" t="s">
        <v>24</v>
      </c>
      <c r="M12" s="27">
        <v>50</v>
      </c>
      <c r="N12" s="47">
        <v>297000</v>
      </c>
    </row>
    <row r="13" spans="1:14" s="2" customFormat="1" ht="55.5" customHeight="1" thickBot="1">
      <c r="A13" s="52" t="s">
        <v>20</v>
      </c>
      <c r="B13" s="53" t="s">
        <v>43</v>
      </c>
      <c r="C13" s="53" t="s">
        <v>44</v>
      </c>
      <c r="D13" s="54" t="s">
        <v>45</v>
      </c>
      <c r="E13" s="55">
        <v>680</v>
      </c>
      <c r="F13" s="56">
        <v>120</v>
      </c>
      <c r="G13" s="57">
        <v>65000</v>
      </c>
      <c r="H13" s="58">
        <v>77350</v>
      </c>
      <c r="I13" s="59">
        <v>38675</v>
      </c>
      <c r="J13" s="28">
        <v>50</v>
      </c>
      <c r="K13" s="28" t="s">
        <v>29</v>
      </c>
      <c r="L13" s="39" t="s">
        <v>24</v>
      </c>
      <c r="M13" s="28">
        <v>50</v>
      </c>
      <c r="N13" s="48">
        <v>38675</v>
      </c>
    </row>
    <row r="14" spans="1:14" s="7" customFormat="1" ht="19.5" customHeight="1" thickBot="1">
      <c r="A14" s="61" t="s">
        <v>5</v>
      </c>
      <c r="B14" s="62"/>
      <c r="C14" s="62"/>
      <c r="D14" s="62"/>
      <c r="E14" s="49">
        <f>SUM(E7:E13)</f>
        <v>66938</v>
      </c>
      <c r="F14" s="49">
        <f>SUM(F7:F13)</f>
        <v>1289</v>
      </c>
      <c r="G14" s="50">
        <f>SUM(G7:G13)</f>
        <v>2641657</v>
      </c>
      <c r="H14" s="50">
        <f>SUM(H7:H13)</f>
        <v>3162633</v>
      </c>
      <c r="I14" s="51">
        <f>SUM(I7:I13)</f>
        <v>1378830</v>
      </c>
      <c r="J14" s="29"/>
      <c r="K14" s="29"/>
      <c r="L14" s="29"/>
      <c r="M14" s="30"/>
      <c r="N14" s="40">
        <f>SUM(N7:N13)</f>
        <v>1378830</v>
      </c>
    </row>
    <row r="15" spans="13:14" ht="14.25">
      <c r="M15" s="44" t="s">
        <v>13</v>
      </c>
      <c r="N15" s="43">
        <v>2000000</v>
      </c>
    </row>
    <row r="16" spans="1:14" ht="14.25">
      <c r="A16" s="5" t="s">
        <v>3</v>
      </c>
      <c r="F16" s="6"/>
      <c r="I16" s="3"/>
      <c r="K16" s="6"/>
      <c r="M16" s="44" t="s">
        <v>47</v>
      </c>
      <c r="N16" s="43">
        <f>N15-N14</f>
        <v>621170</v>
      </c>
    </row>
    <row r="17" spans="1:14" ht="12.75">
      <c r="A17" s="4" t="s">
        <v>4</v>
      </c>
      <c r="B17" s="64" t="s">
        <v>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2:14" ht="12.75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2" ht="12.75">
      <c r="A19" s="11"/>
      <c r="B19" s="5"/>
    </row>
    <row r="20" spans="1:14" ht="12.75">
      <c r="A20" s="5"/>
      <c r="H20" s="8"/>
      <c r="I20" s="9"/>
      <c r="N20" s="45"/>
    </row>
    <row r="21" spans="1:14" ht="12.7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ht="12.75">
      <c r="I22" s="10"/>
    </row>
  </sheetData>
  <mergeCells count="6">
    <mergeCell ref="M1:N1"/>
    <mergeCell ref="M2:N2"/>
    <mergeCell ref="A14:D14"/>
    <mergeCell ref="A21:N21"/>
    <mergeCell ref="B17:N17"/>
    <mergeCell ref="B18:N18"/>
  </mergeCells>
  <printOptions/>
  <pageMargins left="0.75" right="0.75" top="1" bottom="1" header="0.4921259845" footer="0.4921259845"/>
  <pageSetup fitToHeight="1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chrastova</cp:lastModifiedBy>
  <cp:lastPrinted>2007-03-01T09:30:34Z</cp:lastPrinted>
  <dcterms:created xsi:type="dcterms:W3CDTF">2002-05-30T07:20:59Z</dcterms:created>
  <dcterms:modified xsi:type="dcterms:W3CDTF">2007-03-08T11:29:22Z</dcterms:modified>
  <cp:category/>
  <cp:version/>
  <cp:contentType/>
  <cp:contentStatus/>
</cp:coreProperties>
</file>